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ортаңғы топ" sheetId="3" r:id="rId1"/>
    <sheet name="ересек топ" sheetId="4" r:id="rId2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3"/>
  <c r="D44"/>
  <c r="D45"/>
  <c r="D42"/>
  <c r="L39"/>
  <c r="L40"/>
  <c r="L41"/>
  <c r="L38"/>
  <c r="J39"/>
  <c r="J40"/>
  <c r="J41"/>
  <c r="J38"/>
  <c r="F39"/>
  <c r="F40"/>
  <c r="F41"/>
  <c r="F38"/>
  <c r="D39"/>
  <c r="D40"/>
  <c r="D41"/>
  <c r="D38"/>
  <c r="D34"/>
  <c r="D35"/>
  <c r="D36"/>
  <c r="D33"/>
  <c r="H30"/>
  <c r="H31"/>
  <c r="H32"/>
  <c r="H29"/>
  <c r="F30"/>
  <c r="F31"/>
  <c r="F32"/>
  <c r="F29"/>
  <c r="D30"/>
  <c r="D31"/>
  <c r="D32"/>
  <c r="D29"/>
  <c r="D25"/>
  <c r="D26"/>
  <c r="D27"/>
  <c r="D24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C21"/>
  <c r="D47" i="4"/>
  <c r="D48"/>
  <c r="D49"/>
  <c r="L52"/>
  <c r="L53"/>
  <c r="L54"/>
  <c r="L51"/>
  <c r="J52"/>
  <c r="J53"/>
  <c r="J54"/>
  <c r="J51"/>
  <c r="H52"/>
  <c r="H53"/>
  <c r="H54"/>
  <c r="H51"/>
  <c r="F52"/>
  <c r="F53"/>
  <c r="F54"/>
  <c r="F51"/>
  <c r="D52"/>
  <c r="D53"/>
  <c r="D54"/>
  <c r="D51"/>
  <c r="D46"/>
  <c r="H43"/>
  <c r="H44"/>
  <c r="H45"/>
  <c r="H42"/>
  <c r="F43"/>
  <c r="F44"/>
  <c r="F45"/>
  <c r="F42"/>
  <c r="D43"/>
  <c r="D44"/>
  <c r="D45"/>
  <c r="D42"/>
  <c r="D38"/>
  <c r="D39"/>
  <c r="D40"/>
  <c r="D37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C34"/>
  <c r="C20" i="3" l="1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E35" s="1"/>
  <c r="BQ20"/>
  <c r="BR20"/>
  <c r="BS20"/>
  <c r="BT20"/>
  <c r="BU20"/>
  <c r="BV20"/>
  <c r="BW20"/>
  <c r="BX20"/>
  <c r="BY20"/>
  <c r="BZ20"/>
  <c r="E38" s="1"/>
  <c r="CA20"/>
  <c r="CB20"/>
  <c r="E40" s="1"/>
  <c r="CC20"/>
  <c r="CD20"/>
  <c r="CE20"/>
  <c r="CF20"/>
  <c r="CG20"/>
  <c r="CH20"/>
  <c r="CI20"/>
  <c r="CJ20"/>
  <c r="CK20"/>
  <c r="CL20"/>
  <c r="CM20"/>
  <c r="CN20"/>
  <c r="CO20"/>
  <c r="G38" s="1"/>
  <c r="CP20"/>
  <c r="CQ20"/>
  <c r="G40" s="1"/>
  <c r="CR20"/>
  <c r="CS20"/>
  <c r="CT20"/>
  <c r="CU20"/>
  <c r="CV20"/>
  <c r="CW20"/>
  <c r="CX20"/>
  <c r="CY20"/>
  <c r="CZ20"/>
  <c r="DA20"/>
  <c r="DB20"/>
  <c r="DC20"/>
  <c r="DD20"/>
  <c r="DE20"/>
  <c r="I39" s="1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M38"/>
  <c r="EI20"/>
  <c r="M39"/>
  <c r="EJ20"/>
  <c r="M40"/>
  <c r="EK20"/>
  <c r="EL20"/>
  <c r="EM20"/>
  <c r="EN20"/>
  <c r="EO20"/>
  <c r="EP20"/>
  <c r="EQ20"/>
  <c r="ER20"/>
  <c r="ES20"/>
  <c r="ET20"/>
  <c r="EU20"/>
  <c r="EV20"/>
  <c r="EW20"/>
  <c r="EX20"/>
  <c r="EY20"/>
  <c r="E44" s="1"/>
  <c r="EZ20"/>
  <c r="FA20"/>
  <c r="FB20"/>
  <c r="FC20"/>
  <c r="FD20"/>
  <c r="FE20"/>
  <c r="FF20"/>
  <c r="FG20"/>
  <c r="FH20"/>
  <c r="FI20"/>
  <c r="FJ20"/>
  <c r="FK20"/>
  <c r="BT33" i="4"/>
  <c r="BU33"/>
  <c r="BV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GM33"/>
  <c r="GN33"/>
  <c r="GO33"/>
  <c r="GP33"/>
  <c r="GQ33"/>
  <c r="GR33"/>
  <c r="C33"/>
  <c r="E43" i="3" l="1"/>
  <c r="E42"/>
  <c r="K39"/>
  <c r="K40"/>
  <c r="K38"/>
  <c r="I40"/>
  <c r="I38"/>
  <c r="G39"/>
  <c r="E39"/>
  <c r="E33"/>
  <c r="E34"/>
  <c r="G29"/>
  <c r="G31"/>
  <c r="E29"/>
  <c r="E31"/>
  <c r="E30"/>
  <c r="E26"/>
  <c r="E25"/>
  <c r="E24"/>
  <c r="E45"/>
  <c r="I29"/>
  <c r="I30"/>
  <c r="M41"/>
  <c r="I41"/>
  <c r="E41"/>
  <c r="E36"/>
  <c r="I31"/>
  <c r="G30"/>
  <c r="K53" i="4"/>
  <c r="I51"/>
  <c r="G53"/>
  <c r="E51"/>
  <c r="E48"/>
  <c r="I43"/>
  <c r="E44"/>
  <c r="E37"/>
  <c r="E38"/>
  <c r="E57"/>
  <c r="M51"/>
  <c r="E52"/>
  <c r="I44"/>
  <c r="E55"/>
  <c r="M53"/>
  <c r="K51"/>
  <c r="I53"/>
  <c r="G51"/>
  <c r="E53"/>
  <c r="E46"/>
  <c r="G43"/>
  <c r="E42"/>
  <c r="E39"/>
  <c r="M52"/>
  <c r="I52"/>
  <c r="E56"/>
  <c r="K52"/>
  <c r="G52"/>
  <c r="E47"/>
  <c r="I42"/>
  <c r="G44"/>
  <c r="E43"/>
  <c r="G42"/>
  <c r="K41" i="3" l="1"/>
  <c r="G41"/>
  <c r="E32"/>
  <c r="G32"/>
  <c r="E27"/>
  <c r="I32"/>
  <c r="E40" i="4"/>
  <c r="K54"/>
  <c r="I45"/>
  <c r="E45"/>
  <c r="G54"/>
  <c r="E58"/>
  <c r="E54"/>
  <c r="E49"/>
  <c r="G45"/>
  <c r="M54"/>
  <c r="I54"/>
</calcChain>
</file>

<file path=xl/sharedStrings.xml><?xml version="1.0" encoding="utf-8"?>
<sst xmlns="http://schemas.openxmlformats.org/spreadsheetml/2006/main" count="777" uniqueCount="662">
  <si>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</si>
  <si>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</si>
  <si>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</si>
  <si>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</si>
  <si>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</si>
  <si>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</si>
  <si>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</si>
  <si>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</si>
  <si>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</si>
  <si>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</si>
  <si>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</si>
  <si>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</si>
  <si>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</si>
  <si>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</si>
  <si>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</si>
  <si>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</si>
  <si>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</si>
  <si>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</si>
  <si>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</si>
  <si>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</si>
  <si>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</si>
  <si>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</si>
  <si>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</si>
  <si>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</si>
  <si>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</si>
  <si>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</si>
  <si>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</si>
  <si>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</si>
  <si>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</si>
  <si>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</si>
  <si>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</si>
  <si>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</si>
  <si>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</si>
  <si>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</si>
  <si>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</si>
  <si>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</si>
  <si>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</si>
  <si>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</si>
  <si>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</si>
  <si>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</si>
  <si>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</si>
  <si>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</si>
  <si>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</si>
  <si>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</si>
  <si>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</si>
  <si>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</si>
  <si>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</si>
  <si>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</si>
  <si>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</si>
  <si>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</si>
  <si>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</si>
  <si>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</si>
  <si>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</si>
  <si>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</si>
  <si>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</si>
  <si>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</si>
  <si>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</si>
  <si>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</si>
  <si>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</si>
  <si>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</si>
  <si>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</si>
  <si>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</si>
  <si>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</si>
  <si>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</si>
  <si>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</si>
  <si>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</si>
  <si>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</si>
  <si>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</si>
  <si>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</si>
  <si>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</si>
  <si>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</si>
  <si>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</si>
  <si>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</si>
  <si>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</si>
  <si>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</si>
  <si>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</si>
  <si>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</si>
  <si>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</si>
  <si>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</si>
  <si>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</si>
  <si>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</si>
  <si>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</si>
  <si>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</si>
  <si>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</si>
  <si>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</si>
  <si>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</si>
  <si>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</si>
  <si>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</si>
  <si>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</si>
  <si>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</si>
  <si>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</si>
  <si>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</si>
  <si>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</si>
  <si>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</si>
  <si>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</si>
  <si>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</si>
  <si>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</si>
  <si>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</si>
  <si>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</si>
  <si>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</si>
  <si>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</si>
  <si>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</si>
  <si>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</si>
  <si>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</si>
  <si>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</si>
  <si>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</si>
  <si>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</si>
  <si>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</si>
  <si>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</si>
  <si>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</si>
  <si>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</si>
  <si>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</si>
  <si>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</si>
  <si>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</si>
  <si>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</si>
  <si>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</si>
  <si>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</si>
  <si>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</si>
  <si>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</si>
  <si>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</si>
  <si>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</si>
  <si>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</si>
  <si>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</si>
  <si>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</si>
  <si>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</si>
  <si>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</si>
  <si>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</si>
  <si>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</si>
  <si>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</si>
  <si>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</si>
  <si>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</si>
  <si>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</si>
  <si>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</si>
  <si>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</si>
  <si>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</si>
  <si>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</si>
  <si>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</si>
  <si>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</si>
  <si>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</si>
  <si>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</si>
  <si>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</si>
  <si>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</si>
  <si>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</si>
  <si>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</si>
  <si>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</si>
  <si>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</si>
  <si>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</si>
  <si>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</si>
  <si>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</si>
  <si>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</si>
  <si>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</si>
  <si>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</si>
  <si>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</si>
  <si>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</si>
  <si>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</si>
  <si>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</si>
  <si>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</si>
  <si>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</si>
  <si>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</si>
  <si>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</si>
  <si>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</si>
  <si>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</si>
  <si>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</si>
  <si>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</si>
  <si>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</si>
  <si>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</si>
  <si>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</si>
  <si>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</si>
  <si>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</si>
  <si>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</si>
  <si>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</si>
  <si>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</si>
  <si>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</si>
  <si>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</si>
  <si>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</si>
  <si>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</si>
  <si>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</si>
  <si>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</si>
  <si>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</si>
  <si>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</si>
  <si>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</si>
  <si>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</si>
  <si>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</si>
  <si>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</si>
  <si>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</si>
  <si>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</si>
  <si>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</si>
  <si>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</si>
  <si>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</si>
  <si>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</si>
  <si>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</si>
  <si>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</si>
  <si>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</si>
  <si>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</si>
  <si>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</si>
  <si>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</si>
  <si>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</si>
  <si>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</si>
  <si>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</si>
  <si>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</si>
  <si>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</si>
  <si>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</si>
  <si>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</si>
  <si>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</si>
  <si>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</si>
  <si>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</si>
  <si>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</si>
  <si>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</si>
  <si>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</si>
  <si>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</si>
  <si>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</si>
  <si>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</si>
  <si>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</si>
  <si>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</si>
  <si>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</si>
  <si>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</si>
  <si>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</si>
  <si>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</si>
  <si>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</si>
  <si>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</si>
  <si>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</si>
  <si>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</si>
  <si>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</si>
  <si>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</si>
  <si>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</si>
  <si>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</si>
  <si>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</si>
  <si>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</si>
  <si>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</si>
  <si>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</si>
  <si>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</si>
  <si>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</si>
  <si>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</si>
  <si>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</si>
  <si>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</si>
  <si>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</si>
  <si>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</si>
  <si>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</si>
  <si>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</si>
  <si>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</si>
  <si>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</si>
  <si>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</si>
  <si>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</si>
  <si>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</si>
  <si>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</si>
  <si>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</si>
  <si>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</si>
  <si>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</si>
  <si>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</si>
  <si>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</si>
  <si>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</si>
  <si>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</si>
  <si>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</si>
  <si>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</si>
  <si>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</si>
  <si>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</si>
  <si>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</si>
  <si>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</si>
  <si>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</si>
  <si>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</si>
  <si>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</si>
  <si>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</si>
  <si>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</si>
  <si>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</si>
  <si>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</si>
  <si>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</si>
  <si>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</si>
  <si>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</si>
  <si>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</si>
  <si>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</si>
  <si>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</si>
  <si>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</si>
  <si>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</si>
  <si>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</si>
  <si>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</si>
  <si>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</si>
  <si>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</si>
  <si>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</si>
  <si>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</si>
  <si>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</si>
  <si>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</si>
  <si>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</si>
  <si>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</si>
  <si>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</si>
  <si>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</si>
  <si>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</si>
  <si>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</si>
  <si>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</si>
  <si>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</si>
  <si>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</si>
  <si>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</si>
  <si>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</si>
  <si>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</si>
  <si>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</si>
  <si>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</si>
  <si>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</si>
  <si>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</si>
  <si>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</si>
  <si>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</si>
  <si>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</si>
  <si>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</si>
  <si>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</si>
  <si>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</si>
  <si>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</si>
  <si>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</si>
  <si>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</si>
  <si>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</si>
  <si>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</si>
  <si>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</si>
  <si>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</si>
  <si>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</si>
  <si>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</si>
  <si>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</si>
  <si>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</si>
  <si>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</si>
  <si>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</si>
  <si>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</si>
  <si>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</si>
  <si>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</si>
  <si>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</si>
  <si>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</si>
  <si>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</si>
  <si>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</si>
  <si>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</si>
  <si>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</si>
  <si>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</si>
  <si>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</si>
  <si>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</si>
  <si>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</si>
  <si>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</si>
  <si>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</si>
  <si>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</si>
  <si>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</si>
  <si>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</si>
  <si>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</si>
  <si>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</si>
  <si>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</si>
  <si>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</si>
  <si>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</si>
  <si>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</si>
  <si>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</si>
  <si>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</si>
  <si>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</si>
  <si>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</si>
  <si>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</si>
  <si>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</si>
  <si>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</si>
  <si>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</si>
  <si>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</si>
  <si>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</si>
  <si>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</si>
  <si>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</si>
  <si>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</si>
  <si>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</si>
  <si>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</si>
  <si>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</si>
  <si>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</si>
  <si>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</si>
  <si>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</si>
  <si>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</si>
  <si>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</si>
  <si>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</si>
  <si>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</si>
  <si>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</si>
  <si>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</si>
  <si>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</si>
  <si>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</si>
  <si>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</si>
  <si>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</si>
  <si>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</si>
  <si>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</si>
  <si>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</si>
  <si>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</si>
  <si>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</si>
  <si>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</si>
  <si>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</si>
  <si>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</si>
  <si>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</si>
  <si>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</si>
  <si>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</si>
  <si>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</si>
  <si>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</si>
  <si>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</si>
  <si>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</si>
  <si>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</si>
  <si>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</si>
  <si>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</si>
  <si>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</si>
  <si>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</si>
  <si>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</si>
  <si>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</si>
  <si>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</si>
  <si>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</si>
  <si>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</si>
  <si>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</si>
  <si>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</si>
  <si>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</si>
  <si>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</si>
  <si>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</si>
  <si>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</si>
  <si>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</si>
  <si>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</si>
  <si>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</si>
  <si>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</si>
  <si>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</si>
  <si>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</si>
  <si>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</si>
  <si>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</si>
  <si>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</si>
  <si>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</si>
  <si>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</si>
  <si>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</si>
  <si>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</si>
  <si>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</si>
  <si>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</si>
  <si>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</si>
  <si>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</si>
  <si>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</si>
  <si>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ересек топ</t>
  </si>
  <si>
    <t>құрастыруға тырысады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</si>
  <si>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</si>
  <si>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</si>
  <si>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</si>
  <si>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</si>
  <si>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</si>
  <si>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</si>
  <si>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</si>
  <si>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</si>
  <si>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</si>
  <si>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</si>
  <si>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</si>
  <si>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</si>
  <si>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</si>
  <si>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</si>
  <si>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</si>
  <si>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</si>
  <si>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</si>
  <si>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</si>
  <si>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</si>
  <si>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</si>
  <si>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</si>
  <si>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</si>
  <si>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</si>
  <si>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</si>
  <si>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</si>
  <si>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</si>
  <si>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</si>
  <si>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</si>
  <si>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</si>
  <si>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</si>
  <si>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</si>
  <si>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</si>
  <si>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</si>
  <si>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</si>
  <si>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</si>
  <si>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</si>
  <si>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</si>
  <si>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</si>
  <si>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</si>
  <si>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</si>
  <si>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</si>
  <si>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</si>
  <si>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</si>
  <si>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</si>
  <si>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</si>
  <si>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</si>
  <si>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</si>
  <si>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</si>
  <si>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</si>
  <si>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</si>
  <si>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</si>
  <si>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</si>
  <si>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</si>
  <si>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</si>
  <si>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</si>
  <si>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</si>
  <si>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</si>
  <si>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</si>
  <si>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</si>
  <si>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</si>
  <si>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</si>
  <si>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</si>
  <si>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</si>
  <si>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</si>
  <si>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</si>
  <si>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</si>
  <si>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</si>
  <si>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</si>
  <si>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</si>
  <si>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</si>
  <si>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</si>
  <si>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</si>
  <si>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</si>
  <si>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</si>
  <si>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</si>
  <si>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</si>
  <si>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</si>
  <si>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</si>
  <si>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</si>
  <si>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</si>
  <si>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</si>
  <si>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</si>
  <si>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</si>
  <si>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</si>
  <si>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</si>
  <si>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</si>
  <si>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</si>
  <si>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</si>
  <si>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</si>
  <si>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</si>
  <si>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</si>
  <si>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</si>
  <si>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</si>
  <si>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</si>
  <si>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</si>
  <si>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</si>
  <si>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</si>
  <si>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</si>
  <si>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</si>
  <si>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</si>
  <si>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</si>
  <si>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</si>
  <si>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</si>
  <si>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</si>
  <si>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</si>
  <si>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</si>
  <si>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</si>
  <si>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</si>
  <si>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</si>
  <si>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</si>
  <si>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</si>
  <si>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</si>
  <si>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</si>
  <si>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</si>
  <si>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</si>
  <si>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</si>
  <si>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</si>
  <si>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</si>
  <si>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</si>
  <si>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</si>
  <si>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</si>
  <si>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</si>
  <si>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</si>
  <si>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</si>
  <si>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</si>
  <si>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</si>
  <si>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</si>
  <si>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</si>
  <si>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</si>
  <si>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</si>
  <si>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</si>
  <si>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</si>
  <si>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</si>
  <si>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</si>
  <si>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</si>
  <si>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</si>
  <si>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</si>
  <si>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</si>
  <si>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</si>
  <si>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</si>
  <si>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</si>
  <si>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</si>
  <si>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</si>
  <si>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</si>
  <si>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</si>
  <si>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</si>
  <si>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</si>
  <si>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</si>
  <si>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</si>
  <si>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</si>
  <si>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</si>
  <si>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</si>
  <si>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</si>
  <si>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</si>
  <si>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</si>
  <si>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</si>
  <si>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</si>
  <si>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</si>
  <si>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</si>
  <si>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</si>
  <si>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</si>
  <si>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</si>
  <si>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</si>
  <si>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</si>
  <si>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</si>
  <si>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</si>
  <si>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</si>
  <si>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</si>
  <si>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</si>
  <si>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</si>
  <si>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</si>
  <si>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</si>
  <si>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</si>
  <si>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</si>
  <si>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</si>
  <si>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</si>
  <si>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</si>
  <si>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</si>
  <si>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</si>
  <si>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</si>
  <si>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</si>
  <si>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</si>
  <si>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</si>
  <si>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</si>
  <si>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</si>
  <si>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</si>
  <si>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</si>
  <si>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</si>
  <si>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</si>
  <si>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</si>
  <si>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</si>
  <si>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</si>
  <si>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</si>
  <si>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</si>
  <si>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</si>
  <si>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</si>
  <si>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</si>
  <si>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</si>
  <si>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</si>
  <si>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</si>
  <si>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</si>
  <si>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</si>
  <si>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</si>
  <si>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</si>
  <si>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</si>
  <si>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</si>
  <si>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</si>
  <si>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</si>
  <si>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</si>
  <si>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</si>
  <si>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</si>
  <si>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</si>
  <si>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</si>
  <si>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</si>
  <si>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</si>
  <si>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Али Аяна</t>
  </si>
  <si>
    <t>Бекужанова Айда</t>
  </si>
  <si>
    <t>Гарифулла Бекет</t>
  </si>
  <si>
    <t>Дүйсенбай Расул</t>
  </si>
  <si>
    <t>Жалғас Әдемі</t>
  </si>
  <si>
    <t>Кулекенова Даяна</t>
  </si>
  <si>
    <t>Керн Мия</t>
  </si>
  <si>
    <t>Насрулла Нұрбек</t>
  </si>
  <si>
    <t>Оңалбай Бағлан</t>
  </si>
  <si>
    <t>Ревва Семён</t>
  </si>
  <si>
    <t>Рахымбек Айлин</t>
  </si>
  <si>
    <t>Сарманова Алуа</t>
  </si>
  <si>
    <t>Сәбитжан Айым</t>
  </si>
  <si>
    <t>Таран Балжарқын</t>
  </si>
  <si>
    <t>Темирхан Сұлу</t>
  </si>
  <si>
    <t>Тукибаев Дамир</t>
  </si>
  <si>
    <t>Лайық Елнұр</t>
  </si>
  <si>
    <t>Лайық Мерей</t>
  </si>
  <si>
    <t>Юденко Жанна</t>
  </si>
  <si>
    <t>Оку жылы:2024-2025жж    Ересек топ Аралык мониторинг</t>
  </si>
  <si>
    <t>Елеубай Аяла</t>
  </si>
  <si>
    <t>Жасұланұлы Ерұлан</t>
  </si>
  <si>
    <t>Кулько Игнат</t>
  </si>
  <si>
    <t>Муханов Рамазан</t>
  </si>
  <si>
    <t>Сагинтаева Аймира</t>
  </si>
  <si>
    <t>Сегізбаев САнжар</t>
  </si>
  <si>
    <t>Оку жылы:2024-2025жж Топ атауы:Ортангы топ   Мерзімі:Аралық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</si>
</sst>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0" borderId="10" xfId="0" applyFont="1" applyFill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'ортаңғы топ'!$B$23:$B$45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val>
            <c:numRef>
              <c:f>'ортаңғы топ'!$C$23:$C$45</c:f>
              <c:numCache>
                <c:formatCode>General</c:formatCode>
                <c:ptCount val="2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2"/>
          <c:order val="2"/>
          <c:val>
            <c:numRef>
              <c:f>'ортаңғы топ'!$D$23:$D$45</c:f>
              <c:numCache>
                <c:formatCode>0</c:formatCode>
                <c:ptCount val="23"/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  <c:pt idx="5" formatCode="General">
                  <c:v>0</c:v>
                </c:pt>
                <c:pt idx="6" formatCode="General">
                  <c:v>3</c:v>
                </c:pt>
                <c:pt idx="7" formatCode="General">
                  <c:v>3</c:v>
                </c:pt>
                <c:pt idx="8" formatCode="General">
                  <c:v>0</c:v>
                </c:pt>
                <c:pt idx="9" formatCode="General">
                  <c:v>6</c:v>
                </c:pt>
                <c:pt idx="10" formatCode="General">
                  <c:v>3</c:v>
                </c:pt>
                <c:pt idx="11" formatCode="General">
                  <c:v>3</c:v>
                </c:pt>
                <c:pt idx="12" formatCode="General">
                  <c:v>0</c:v>
                </c:pt>
                <c:pt idx="13" formatCode="General">
                  <c:v>6</c:v>
                </c:pt>
                <c:pt idx="14" formatCode="General">
                  <c:v>0</c:v>
                </c:pt>
                <c:pt idx="15" formatCode="General">
                  <c:v>3</c:v>
                </c:pt>
                <c:pt idx="16" formatCode="General">
                  <c:v>3</c:v>
                </c:pt>
                <c:pt idx="17" formatCode="General">
                  <c:v>0</c:v>
                </c:pt>
                <c:pt idx="18" formatCode="General">
                  <c:v>6</c:v>
                </c:pt>
                <c:pt idx="19" formatCode="General">
                  <c:v>3</c:v>
                </c:pt>
                <c:pt idx="20" formatCode="General">
                  <c:v>3</c:v>
                </c:pt>
                <c:pt idx="21" formatCode="General">
                  <c:v>0</c:v>
                </c:pt>
                <c:pt idx="22" formatCode="General">
                  <c:v>6</c:v>
                </c:pt>
              </c:numCache>
            </c:numRef>
          </c:val>
        </c:ser>
        <c:ser>
          <c:idx val="3"/>
          <c:order val="3"/>
          <c:val>
            <c:numRef>
              <c:f>'ортаңғы топ'!$E$23:$E$45</c:f>
              <c:numCache>
                <c:formatCode>0.0</c:formatCode>
                <c:ptCount val="23"/>
                <c:pt idx="1">
                  <c:v>50</c:v>
                </c:pt>
                <c:pt idx="2">
                  <c:v>50</c:v>
                </c:pt>
                <c:pt idx="3">
                  <c:v>0</c:v>
                </c:pt>
                <c:pt idx="4" formatCode="0">
                  <c:v>100</c:v>
                </c:pt>
                <c:pt idx="6">
                  <c:v>50</c:v>
                </c:pt>
                <c:pt idx="7">
                  <c:v>50</c:v>
                </c:pt>
                <c:pt idx="8">
                  <c:v>0</c:v>
                </c:pt>
                <c:pt idx="9" formatCode="0">
                  <c:v>100</c:v>
                </c:pt>
                <c:pt idx="10">
                  <c:v>50</c:v>
                </c:pt>
                <c:pt idx="11">
                  <c:v>50</c:v>
                </c:pt>
                <c:pt idx="12">
                  <c:v>0</c:v>
                </c:pt>
                <c:pt idx="13" formatCode="General">
                  <c:v>100</c:v>
                </c:pt>
                <c:pt idx="15">
                  <c:v>50</c:v>
                </c:pt>
                <c:pt idx="16">
                  <c:v>50</c:v>
                </c:pt>
                <c:pt idx="17">
                  <c:v>0</c:v>
                </c:pt>
                <c:pt idx="18" formatCode="General">
                  <c:v>100</c:v>
                </c:pt>
                <c:pt idx="19">
                  <c:v>50</c:v>
                </c:pt>
                <c:pt idx="20">
                  <c:v>50</c:v>
                </c:pt>
                <c:pt idx="21">
                  <c:v>0</c:v>
                </c:pt>
                <c:pt idx="22" formatCode="General">
                  <c:v>100</c:v>
                </c:pt>
              </c:numCache>
            </c:numRef>
          </c:val>
        </c:ser>
        <c:ser>
          <c:idx val="4"/>
          <c:order val="4"/>
          <c:val>
            <c:numRef>
              <c:f>'ортаңғы топ'!$F$23:$F$45</c:f>
              <c:numCache>
                <c:formatCode>General</c:formatCode>
                <c:ptCount val="23"/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6</c:v>
                </c:pt>
              </c:numCache>
            </c:numRef>
          </c:val>
        </c:ser>
        <c:ser>
          <c:idx val="5"/>
          <c:order val="5"/>
          <c:val>
            <c:numRef>
              <c:f>'ортаңғы топ'!$G$23:$G$45</c:f>
              <c:numCache>
                <c:formatCode>General</c:formatCode>
                <c:ptCount val="23"/>
                <c:pt idx="6" formatCode="0.0">
                  <c:v>50</c:v>
                </c:pt>
                <c:pt idx="7" formatCode="0.0">
                  <c:v>50</c:v>
                </c:pt>
                <c:pt idx="8" formatCode="0.0">
                  <c:v>0</c:v>
                </c:pt>
                <c:pt idx="9" formatCode="0">
                  <c:v>100</c:v>
                </c:pt>
                <c:pt idx="15" formatCode="0.0">
                  <c:v>50</c:v>
                </c:pt>
                <c:pt idx="16" formatCode="0.0">
                  <c:v>50</c:v>
                </c:pt>
                <c:pt idx="17" formatCode="0.0">
                  <c:v>0</c:v>
                </c:pt>
                <c:pt idx="18" formatCode="0">
                  <c:v>100</c:v>
                </c:pt>
              </c:numCache>
            </c:numRef>
          </c:val>
        </c:ser>
        <c:ser>
          <c:idx val="6"/>
          <c:order val="6"/>
          <c:val>
            <c:numRef>
              <c:f>'ортаңғы топ'!$H$23:$H$45</c:f>
              <c:numCache>
                <c:formatCode>General</c:formatCode>
                <c:ptCount val="23"/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</c:numCache>
            </c:numRef>
          </c:val>
        </c:ser>
        <c:ser>
          <c:idx val="7"/>
          <c:order val="7"/>
          <c:val>
            <c:numRef>
              <c:f>'ортаңғы топ'!$I$23:$I$45</c:f>
              <c:numCache>
                <c:formatCode>General</c:formatCode>
                <c:ptCount val="23"/>
                <c:pt idx="6" formatCode="0.0">
                  <c:v>50</c:v>
                </c:pt>
                <c:pt idx="7" formatCode="0.0">
                  <c:v>50</c:v>
                </c:pt>
                <c:pt idx="8" formatCode="0.0">
                  <c:v>0</c:v>
                </c:pt>
                <c:pt idx="9" formatCode="0">
                  <c:v>100</c:v>
                </c:pt>
                <c:pt idx="15" formatCode="0.0">
                  <c:v>50</c:v>
                </c:pt>
                <c:pt idx="16" formatCode="0.0">
                  <c:v>50</c:v>
                </c:pt>
                <c:pt idx="17" formatCode="0.0">
                  <c:v>0</c:v>
                </c:pt>
                <c:pt idx="18" formatCode="0">
                  <c:v>100</c:v>
                </c:pt>
              </c:numCache>
            </c:numRef>
          </c:val>
        </c:ser>
        <c:ser>
          <c:idx val="8"/>
          <c:order val="8"/>
          <c:val>
            <c:numRef>
              <c:f>'ортаңғы топ'!$J$23:$J$45</c:f>
              <c:numCache>
                <c:formatCode>General</c:formatCode>
                <c:ptCount val="23"/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6</c:v>
                </c:pt>
              </c:numCache>
            </c:numRef>
          </c:val>
        </c:ser>
        <c:ser>
          <c:idx val="9"/>
          <c:order val="9"/>
          <c:val>
            <c:numRef>
              <c:f>'ортаңғы топ'!$K$23:$K$45</c:f>
              <c:numCache>
                <c:formatCode>General</c:formatCode>
                <c:ptCount val="23"/>
                <c:pt idx="15" formatCode="0.0">
                  <c:v>50</c:v>
                </c:pt>
                <c:pt idx="16" formatCode="0.0">
                  <c:v>50</c:v>
                </c:pt>
                <c:pt idx="17" formatCode="0.0">
                  <c:v>0</c:v>
                </c:pt>
                <c:pt idx="18" formatCode="0">
                  <c:v>100</c:v>
                </c:pt>
              </c:numCache>
            </c:numRef>
          </c:val>
        </c:ser>
        <c:ser>
          <c:idx val="10"/>
          <c:order val="10"/>
          <c:val>
            <c:numRef>
              <c:f>'ортаңғы топ'!$L$23:$L$45</c:f>
              <c:numCache>
                <c:formatCode>General</c:formatCode>
                <c:ptCount val="23"/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6</c:v>
                </c:pt>
              </c:numCache>
            </c:numRef>
          </c:val>
        </c:ser>
        <c:ser>
          <c:idx val="11"/>
          <c:order val="11"/>
          <c:val>
            <c:numRef>
              <c:f>'ортаңғы топ'!$M$23:$M$45</c:f>
              <c:numCache>
                <c:formatCode>General</c:formatCode>
                <c:ptCount val="23"/>
                <c:pt idx="15" formatCode="0.0">
                  <c:v>50</c:v>
                </c:pt>
                <c:pt idx="16" formatCode="0.0">
                  <c:v>50</c:v>
                </c:pt>
                <c:pt idx="17" formatCode="0.0">
                  <c:v>0</c:v>
                </c:pt>
                <c:pt idx="18" formatCode="0">
                  <c:v>100</c:v>
                </c:pt>
              </c:numCache>
            </c:numRef>
          </c:val>
        </c:ser>
        <c:axId val="91425024"/>
        <c:axId val="102415744"/>
      </c:barChart>
      <c:catAx>
        <c:axId val="91425024"/>
        <c:scaling>
          <c:orientation val="minMax"/>
        </c:scaling>
        <c:axPos val="b"/>
        <c:tickLblPos val="nextTo"/>
        <c:crossAx val="102415744"/>
        <c:crosses val="autoZero"/>
        <c:auto val="1"/>
        <c:lblAlgn val="ctr"/>
        <c:lblOffset val="100"/>
      </c:catAx>
      <c:valAx>
        <c:axId val="102415744"/>
        <c:scaling>
          <c:orientation val="minMax"/>
        </c:scaling>
        <c:axPos val="l"/>
        <c:majorGridlines/>
        <c:numFmt formatCode="General" sourceLinked="1"/>
        <c:tickLblPos val="nextTo"/>
        <c:crossAx val="914250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'ересек топ'!$B$36:$B$58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val>
            <c:numRef>
              <c:f>'ересек топ'!$C$36:$C$58</c:f>
              <c:numCache>
                <c:formatCode>General</c:formatCode>
                <c:ptCount val="2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2"/>
          <c:order val="2"/>
          <c:val>
            <c:numRef>
              <c:f>'ересек топ'!$D$36:$D$58</c:f>
              <c:numCache>
                <c:formatCode>General</c:formatCode>
                <c:ptCount val="23"/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19</c:v>
                </c:pt>
                <c:pt idx="5">
                  <c:v>0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19</c:v>
                </c:pt>
                <c:pt idx="10" formatCode="0">
                  <c:v>6</c:v>
                </c:pt>
                <c:pt idx="11" formatCode="0">
                  <c:v>8</c:v>
                </c:pt>
                <c:pt idx="12" formatCode="0">
                  <c:v>5</c:v>
                </c:pt>
                <c:pt idx="13" formatCode="0">
                  <c:v>19</c:v>
                </c:pt>
                <c:pt idx="14">
                  <c:v>0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19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19</c:v>
                </c:pt>
              </c:numCache>
            </c:numRef>
          </c:val>
        </c:ser>
        <c:ser>
          <c:idx val="3"/>
          <c:order val="3"/>
          <c:val>
            <c:numRef>
              <c:f>'ересек топ'!$E$36:$E$58</c:f>
              <c:numCache>
                <c:formatCode>0.0</c:formatCode>
                <c:ptCount val="23"/>
                <c:pt idx="1">
                  <c:v>31.578947368421051</c:v>
                </c:pt>
                <c:pt idx="2">
                  <c:v>42.10526315789474</c:v>
                </c:pt>
                <c:pt idx="3">
                  <c:v>26.315789473684209</c:v>
                </c:pt>
                <c:pt idx="4" formatCode="General">
                  <c:v>100</c:v>
                </c:pt>
                <c:pt idx="6">
                  <c:v>31.578947368421051</c:v>
                </c:pt>
                <c:pt idx="7">
                  <c:v>42.10526315789474</c:v>
                </c:pt>
                <c:pt idx="8">
                  <c:v>26.315789473684209</c:v>
                </c:pt>
                <c:pt idx="9" formatCode="General">
                  <c:v>100</c:v>
                </c:pt>
                <c:pt idx="10">
                  <c:v>31.578947368421051</c:v>
                </c:pt>
                <c:pt idx="11">
                  <c:v>42.10526315789474</c:v>
                </c:pt>
                <c:pt idx="12">
                  <c:v>26.315789473684209</c:v>
                </c:pt>
                <c:pt idx="13" formatCode="0">
                  <c:v>100</c:v>
                </c:pt>
                <c:pt idx="15">
                  <c:v>31.578947368421051</c:v>
                </c:pt>
                <c:pt idx="16">
                  <c:v>42.10526315789474</c:v>
                </c:pt>
                <c:pt idx="17">
                  <c:v>26.315789473684209</c:v>
                </c:pt>
                <c:pt idx="18" formatCode="General">
                  <c:v>100</c:v>
                </c:pt>
                <c:pt idx="19">
                  <c:v>31.578947368421051</c:v>
                </c:pt>
                <c:pt idx="20">
                  <c:v>42.10526315789474</c:v>
                </c:pt>
                <c:pt idx="21">
                  <c:v>26.315789473684209</c:v>
                </c:pt>
                <c:pt idx="22" formatCode="0">
                  <c:v>100</c:v>
                </c:pt>
              </c:numCache>
            </c:numRef>
          </c:val>
        </c:ser>
        <c:ser>
          <c:idx val="4"/>
          <c:order val="4"/>
          <c:val>
            <c:numRef>
              <c:f>'ересек топ'!$F$36:$F$58</c:f>
              <c:numCache>
                <c:formatCode>General</c:formatCode>
                <c:ptCount val="23"/>
                <c:pt idx="5">
                  <c:v>0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19</c:v>
                </c:pt>
                <c:pt idx="14">
                  <c:v>0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19</c:v>
                </c:pt>
              </c:numCache>
            </c:numRef>
          </c:val>
        </c:ser>
        <c:ser>
          <c:idx val="5"/>
          <c:order val="5"/>
          <c:val>
            <c:numRef>
              <c:f>'ересек топ'!$G$36:$G$58</c:f>
              <c:numCache>
                <c:formatCode>General</c:formatCode>
                <c:ptCount val="23"/>
                <c:pt idx="6" formatCode="0.0">
                  <c:v>31.578947368421051</c:v>
                </c:pt>
                <c:pt idx="7" formatCode="0.0">
                  <c:v>42.10526315789474</c:v>
                </c:pt>
                <c:pt idx="8" formatCode="0.0">
                  <c:v>26.315789473684209</c:v>
                </c:pt>
                <c:pt idx="9" formatCode="0">
                  <c:v>100</c:v>
                </c:pt>
                <c:pt idx="15" formatCode="0.0">
                  <c:v>31.578947368421051</c:v>
                </c:pt>
                <c:pt idx="16" formatCode="0.0">
                  <c:v>42.10526315789474</c:v>
                </c:pt>
                <c:pt idx="17" formatCode="0.0">
                  <c:v>26.315789473684209</c:v>
                </c:pt>
                <c:pt idx="18" formatCode="0">
                  <c:v>100</c:v>
                </c:pt>
              </c:numCache>
            </c:numRef>
          </c:val>
        </c:ser>
        <c:ser>
          <c:idx val="6"/>
          <c:order val="6"/>
          <c:val>
            <c:numRef>
              <c:f>'ересек топ'!$H$36:$H$58</c:f>
              <c:numCache>
                <c:formatCode>General</c:formatCode>
                <c:ptCount val="23"/>
                <c:pt idx="5">
                  <c:v>0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19</c:v>
                </c:pt>
                <c:pt idx="14">
                  <c:v>0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19</c:v>
                </c:pt>
              </c:numCache>
            </c:numRef>
          </c:val>
        </c:ser>
        <c:ser>
          <c:idx val="7"/>
          <c:order val="7"/>
          <c:val>
            <c:numRef>
              <c:f>'ересек топ'!$I$36:$I$58</c:f>
              <c:numCache>
                <c:formatCode>General</c:formatCode>
                <c:ptCount val="23"/>
                <c:pt idx="6" formatCode="0.0">
                  <c:v>31.578947368421051</c:v>
                </c:pt>
                <c:pt idx="7" formatCode="0.0">
                  <c:v>42.10526315789474</c:v>
                </c:pt>
                <c:pt idx="8" formatCode="0.0">
                  <c:v>26.315789473684209</c:v>
                </c:pt>
                <c:pt idx="9">
                  <c:v>100</c:v>
                </c:pt>
                <c:pt idx="15" formatCode="0.0">
                  <c:v>31.578947368421051</c:v>
                </c:pt>
                <c:pt idx="16" formatCode="0.0">
                  <c:v>42.10526315789474</c:v>
                </c:pt>
                <c:pt idx="17" formatCode="0.0">
                  <c:v>26.315789473684209</c:v>
                </c:pt>
                <c:pt idx="18">
                  <c:v>100</c:v>
                </c:pt>
              </c:numCache>
            </c:numRef>
          </c:val>
        </c:ser>
        <c:ser>
          <c:idx val="8"/>
          <c:order val="8"/>
          <c:val>
            <c:numRef>
              <c:f>'ересек топ'!$J$36:$J$58</c:f>
              <c:numCache>
                <c:formatCode>General</c:formatCode>
                <c:ptCount val="23"/>
                <c:pt idx="14">
                  <c:v>0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19</c:v>
                </c:pt>
              </c:numCache>
            </c:numRef>
          </c:val>
        </c:ser>
        <c:ser>
          <c:idx val="9"/>
          <c:order val="9"/>
          <c:val>
            <c:numRef>
              <c:f>'ересек топ'!$K$36:$K$58</c:f>
              <c:numCache>
                <c:formatCode>General</c:formatCode>
                <c:ptCount val="23"/>
                <c:pt idx="15" formatCode="0.0">
                  <c:v>31.578947368421051</c:v>
                </c:pt>
                <c:pt idx="16" formatCode="0.0">
                  <c:v>42.10526315789474</c:v>
                </c:pt>
                <c:pt idx="17" formatCode="0.0">
                  <c:v>26.315789473684209</c:v>
                </c:pt>
                <c:pt idx="18">
                  <c:v>100</c:v>
                </c:pt>
              </c:numCache>
            </c:numRef>
          </c:val>
        </c:ser>
        <c:ser>
          <c:idx val="10"/>
          <c:order val="10"/>
          <c:val>
            <c:numRef>
              <c:f>'ересек топ'!$L$36:$L$58</c:f>
              <c:numCache>
                <c:formatCode>General</c:formatCode>
                <c:ptCount val="23"/>
                <c:pt idx="14">
                  <c:v>0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19</c:v>
                </c:pt>
              </c:numCache>
            </c:numRef>
          </c:val>
        </c:ser>
        <c:ser>
          <c:idx val="11"/>
          <c:order val="11"/>
          <c:val>
            <c:numRef>
              <c:f>'ересек топ'!$M$36:$M$58</c:f>
              <c:numCache>
                <c:formatCode>General</c:formatCode>
                <c:ptCount val="23"/>
                <c:pt idx="15" formatCode="0.0">
                  <c:v>31.578947368421051</c:v>
                </c:pt>
                <c:pt idx="16" formatCode="0.0">
                  <c:v>42.10526315789474</c:v>
                </c:pt>
                <c:pt idx="17" formatCode="0.0">
                  <c:v>26.315789473684209</c:v>
                </c:pt>
                <c:pt idx="18">
                  <c:v>100</c:v>
                </c:pt>
              </c:numCache>
            </c:numRef>
          </c:val>
        </c:ser>
        <c:axId val="103280000"/>
        <c:axId val="103396480"/>
      </c:barChart>
      <c:catAx>
        <c:axId val="103280000"/>
        <c:scaling>
          <c:orientation val="minMax"/>
        </c:scaling>
        <c:axPos val="b"/>
        <c:tickLblPos val="nextTo"/>
        <c:crossAx val="103396480"/>
        <c:crosses val="autoZero"/>
        <c:auto val="1"/>
        <c:lblAlgn val="ctr"/>
        <c:lblOffset val="100"/>
      </c:catAx>
      <c:valAx>
        <c:axId val="103396480"/>
        <c:scaling>
          <c:orientation val="minMax"/>
        </c:scaling>
        <c:axPos val="l"/>
        <c:majorGridlines/>
        <c:numFmt formatCode="General" sourceLinked="1"/>
        <c:tickLblPos val="nextTo"/>
        <c:crossAx val="103280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30</xdr:row>
      <xdr:rowOff>85725</xdr:rowOff>
    </xdr:from>
    <xdr:to>
      <xdr:col>16</xdr:col>
      <xdr:colOff>542925</xdr:colOff>
      <xdr:row>40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60</xdr:row>
      <xdr:rowOff>171449</xdr:rowOff>
    </xdr:from>
    <xdr:to>
      <xdr:col>11</xdr:col>
      <xdr:colOff>104775</xdr:colOff>
      <xdr:row>70</xdr:row>
      <xdr:rowOff>47624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7"/>
  <sheetViews>
    <sheetView tabSelected="1" workbookViewId="0">
      <selection activeCell="A2" sqref="A2:Q2"/>
    </sheetView>
  </sheetViews>
  <sheetFormatPr defaultRowHeight="15"/>
  <cols>
    <col min="2" max="2" width="30.28515625" customWidth="1"/>
  </cols>
  <sheetData>
    <row r="1" spans="1:254" ht="15.75">
      <c r="A1" s="5" t="s">
        <v>37</v>
      </c>
      <c r="B1" s="11" t="s">
        <v>67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>
      <c r="A2" s="57" t="s">
        <v>661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6"/>
      <c r="S2" s="6"/>
      <c r="T2" s="6"/>
      <c r="U2" s="6"/>
      <c r="V2" s="6"/>
      <c r="FI2" s="44" t="s">
        <v>633</v>
      </c>
      <c r="FJ2" s="44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>
      <c r="A4" s="54" t="s">
        <v>0</v>
      </c>
      <c r="B4" s="54" t="s">
        <v>1</v>
      </c>
      <c r="C4" s="55" t="s">
        <v>15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65" t="s">
        <v>2</v>
      </c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7"/>
      <c r="BK4" s="56" t="s">
        <v>26</v>
      </c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68" t="s">
        <v>30</v>
      </c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70"/>
      <c r="EW4" s="58" t="s">
        <v>34</v>
      </c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</row>
    <row r="5" spans="1:254" ht="15.75" customHeight="1">
      <c r="A5" s="54"/>
      <c r="B5" s="54"/>
      <c r="C5" s="48" t="s">
        <v>16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 t="s">
        <v>14</v>
      </c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7" t="s">
        <v>3</v>
      </c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 t="s">
        <v>119</v>
      </c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8" t="s">
        <v>120</v>
      </c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 t="s">
        <v>38</v>
      </c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5" t="s">
        <v>479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 t="s">
        <v>39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71" t="s">
        <v>40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45" t="s">
        <v>32</v>
      </c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7" t="s">
        <v>35</v>
      </c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</row>
    <row r="6" spans="1:254" ht="15.75" hidden="1">
      <c r="A6" s="54"/>
      <c r="B6" s="54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4"/>
      <c r="B11" s="54"/>
      <c r="C11" s="48" t="s">
        <v>68</v>
      </c>
      <c r="D11" s="48" t="s">
        <v>5</v>
      </c>
      <c r="E11" s="48" t="s">
        <v>6</v>
      </c>
      <c r="F11" s="48" t="s">
        <v>107</v>
      </c>
      <c r="G11" s="48" t="s">
        <v>7</v>
      </c>
      <c r="H11" s="48" t="s">
        <v>8</v>
      </c>
      <c r="I11" s="48" t="s">
        <v>69</v>
      </c>
      <c r="J11" s="48" t="s">
        <v>9</v>
      </c>
      <c r="K11" s="48" t="s">
        <v>10</v>
      </c>
      <c r="L11" s="48" t="s">
        <v>70</v>
      </c>
      <c r="M11" s="48" t="s">
        <v>9</v>
      </c>
      <c r="N11" s="48" t="s">
        <v>10</v>
      </c>
      <c r="O11" s="48" t="s">
        <v>71</v>
      </c>
      <c r="P11" s="48" t="s">
        <v>11</v>
      </c>
      <c r="Q11" s="48" t="s">
        <v>4</v>
      </c>
      <c r="R11" s="48" t="s">
        <v>72</v>
      </c>
      <c r="S11" s="48"/>
      <c r="T11" s="48"/>
      <c r="U11" s="48" t="s">
        <v>438</v>
      </c>
      <c r="V11" s="48"/>
      <c r="W11" s="48"/>
      <c r="X11" s="48" t="s">
        <v>439</v>
      </c>
      <c r="Y11" s="48"/>
      <c r="Z11" s="48"/>
      <c r="AA11" s="47" t="s">
        <v>440</v>
      </c>
      <c r="AB11" s="47"/>
      <c r="AC11" s="47"/>
      <c r="AD11" s="48" t="s">
        <v>73</v>
      </c>
      <c r="AE11" s="48"/>
      <c r="AF11" s="48"/>
      <c r="AG11" s="48" t="s">
        <v>74</v>
      </c>
      <c r="AH11" s="48"/>
      <c r="AI11" s="48"/>
      <c r="AJ11" s="47" t="s">
        <v>75</v>
      </c>
      <c r="AK11" s="47"/>
      <c r="AL11" s="47"/>
      <c r="AM11" s="48" t="s">
        <v>76</v>
      </c>
      <c r="AN11" s="48"/>
      <c r="AO11" s="48"/>
      <c r="AP11" s="48" t="s">
        <v>77</v>
      </c>
      <c r="AQ11" s="48"/>
      <c r="AR11" s="48"/>
      <c r="AS11" s="48" t="s">
        <v>78</v>
      </c>
      <c r="AT11" s="48"/>
      <c r="AU11" s="48"/>
      <c r="AV11" s="48" t="s">
        <v>79</v>
      </c>
      <c r="AW11" s="48"/>
      <c r="AX11" s="48"/>
      <c r="AY11" s="48" t="s">
        <v>108</v>
      </c>
      <c r="AZ11" s="48"/>
      <c r="BA11" s="48"/>
      <c r="BB11" s="48" t="s">
        <v>80</v>
      </c>
      <c r="BC11" s="48"/>
      <c r="BD11" s="48"/>
      <c r="BE11" s="48" t="s">
        <v>462</v>
      </c>
      <c r="BF11" s="48"/>
      <c r="BG11" s="48"/>
      <c r="BH11" s="48" t="s">
        <v>81</v>
      </c>
      <c r="BI11" s="48"/>
      <c r="BJ11" s="48"/>
      <c r="BK11" s="47" t="s">
        <v>82</v>
      </c>
      <c r="BL11" s="47"/>
      <c r="BM11" s="47"/>
      <c r="BN11" s="47" t="s">
        <v>109</v>
      </c>
      <c r="BO11" s="47"/>
      <c r="BP11" s="47"/>
      <c r="BQ11" s="47" t="s">
        <v>83</v>
      </c>
      <c r="BR11" s="47"/>
      <c r="BS11" s="47"/>
      <c r="BT11" s="47" t="s">
        <v>84</v>
      </c>
      <c r="BU11" s="47"/>
      <c r="BV11" s="47"/>
      <c r="BW11" s="47" t="s">
        <v>85</v>
      </c>
      <c r="BX11" s="47"/>
      <c r="BY11" s="47"/>
      <c r="BZ11" s="47" t="s">
        <v>86</v>
      </c>
      <c r="CA11" s="47"/>
      <c r="CB11" s="47"/>
      <c r="CC11" s="47" t="s">
        <v>110</v>
      </c>
      <c r="CD11" s="47"/>
      <c r="CE11" s="47"/>
      <c r="CF11" s="47" t="s">
        <v>87</v>
      </c>
      <c r="CG11" s="47"/>
      <c r="CH11" s="47"/>
      <c r="CI11" s="47" t="s">
        <v>88</v>
      </c>
      <c r="CJ11" s="47"/>
      <c r="CK11" s="47"/>
      <c r="CL11" s="47" t="s">
        <v>89</v>
      </c>
      <c r="CM11" s="47"/>
      <c r="CN11" s="47"/>
      <c r="CO11" s="47" t="s">
        <v>90</v>
      </c>
      <c r="CP11" s="47"/>
      <c r="CQ11" s="47"/>
      <c r="CR11" s="47" t="s">
        <v>91</v>
      </c>
      <c r="CS11" s="47"/>
      <c r="CT11" s="47"/>
      <c r="CU11" s="47" t="s">
        <v>92</v>
      </c>
      <c r="CV11" s="47"/>
      <c r="CW11" s="47"/>
      <c r="CX11" s="47" t="s">
        <v>93</v>
      </c>
      <c r="CY11" s="47"/>
      <c r="CZ11" s="47"/>
      <c r="DA11" s="47" t="s">
        <v>94</v>
      </c>
      <c r="DB11" s="47"/>
      <c r="DC11" s="47"/>
      <c r="DD11" s="47" t="s">
        <v>95</v>
      </c>
      <c r="DE11" s="47"/>
      <c r="DF11" s="47"/>
      <c r="DG11" s="47" t="s">
        <v>111</v>
      </c>
      <c r="DH11" s="47"/>
      <c r="DI11" s="47"/>
      <c r="DJ11" s="47" t="s">
        <v>96</v>
      </c>
      <c r="DK11" s="47"/>
      <c r="DL11" s="47"/>
      <c r="DM11" s="47" t="s">
        <v>97</v>
      </c>
      <c r="DN11" s="47"/>
      <c r="DO11" s="47"/>
      <c r="DP11" s="47" t="s">
        <v>98</v>
      </c>
      <c r="DQ11" s="47"/>
      <c r="DR11" s="47"/>
      <c r="DS11" s="47" t="s">
        <v>99</v>
      </c>
      <c r="DT11" s="47"/>
      <c r="DU11" s="47"/>
      <c r="DV11" s="47" t="s">
        <v>100</v>
      </c>
      <c r="DW11" s="47"/>
      <c r="DX11" s="47"/>
      <c r="DY11" s="47" t="s">
        <v>101</v>
      </c>
      <c r="DZ11" s="47"/>
      <c r="EA11" s="47"/>
      <c r="EB11" s="47" t="s">
        <v>102</v>
      </c>
      <c r="EC11" s="47"/>
      <c r="ED11" s="47"/>
      <c r="EE11" s="47" t="s">
        <v>112</v>
      </c>
      <c r="EF11" s="47"/>
      <c r="EG11" s="47"/>
      <c r="EH11" s="47" t="s">
        <v>113</v>
      </c>
      <c r="EI11" s="47"/>
      <c r="EJ11" s="47"/>
      <c r="EK11" s="47" t="s">
        <v>114</v>
      </c>
      <c r="EL11" s="47"/>
      <c r="EM11" s="47"/>
      <c r="EN11" s="47" t="s">
        <v>115</v>
      </c>
      <c r="EO11" s="47"/>
      <c r="EP11" s="47"/>
      <c r="EQ11" s="47" t="s">
        <v>116</v>
      </c>
      <c r="ER11" s="47"/>
      <c r="ES11" s="47"/>
      <c r="ET11" s="47" t="s">
        <v>117</v>
      </c>
      <c r="EU11" s="47"/>
      <c r="EV11" s="47"/>
      <c r="EW11" s="47" t="s">
        <v>103</v>
      </c>
      <c r="EX11" s="47"/>
      <c r="EY11" s="47"/>
      <c r="EZ11" s="47" t="s">
        <v>118</v>
      </c>
      <c r="FA11" s="47"/>
      <c r="FB11" s="47"/>
      <c r="FC11" s="47" t="s">
        <v>104</v>
      </c>
      <c r="FD11" s="47"/>
      <c r="FE11" s="47"/>
      <c r="FF11" s="47" t="s">
        <v>105</v>
      </c>
      <c r="FG11" s="47"/>
      <c r="FH11" s="47"/>
      <c r="FI11" s="47" t="s">
        <v>106</v>
      </c>
      <c r="FJ11" s="47"/>
      <c r="FK11" s="47"/>
    </row>
    <row r="12" spans="1:254" ht="79.5" customHeight="1">
      <c r="A12" s="54"/>
      <c r="B12" s="54"/>
      <c r="C12" s="53" t="s">
        <v>420</v>
      </c>
      <c r="D12" s="53"/>
      <c r="E12" s="53"/>
      <c r="F12" s="53" t="s">
        <v>424</v>
      </c>
      <c r="G12" s="53"/>
      <c r="H12" s="53"/>
      <c r="I12" s="53" t="s">
        <v>428</v>
      </c>
      <c r="J12" s="53"/>
      <c r="K12" s="53"/>
      <c r="L12" s="53" t="s">
        <v>432</v>
      </c>
      <c r="M12" s="53"/>
      <c r="N12" s="53"/>
      <c r="O12" s="53" t="s">
        <v>434</v>
      </c>
      <c r="P12" s="53"/>
      <c r="Q12" s="53"/>
      <c r="R12" s="53" t="s">
        <v>437</v>
      </c>
      <c r="S12" s="53"/>
      <c r="T12" s="53"/>
      <c r="U12" s="53" t="s">
        <v>126</v>
      </c>
      <c r="V12" s="53"/>
      <c r="W12" s="53"/>
      <c r="X12" s="53" t="s">
        <v>129</v>
      </c>
      <c r="Y12" s="53"/>
      <c r="Z12" s="53"/>
      <c r="AA12" s="53" t="s">
        <v>441</v>
      </c>
      <c r="AB12" s="53"/>
      <c r="AC12" s="53"/>
      <c r="AD12" s="53" t="s">
        <v>445</v>
      </c>
      <c r="AE12" s="53"/>
      <c r="AF12" s="53"/>
      <c r="AG12" s="53" t="s">
        <v>446</v>
      </c>
      <c r="AH12" s="53"/>
      <c r="AI12" s="53"/>
      <c r="AJ12" s="53" t="s">
        <v>450</v>
      </c>
      <c r="AK12" s="53"/>
      <c r="AL12" s="53"/>
      <c r="AM12" s="53" t="s">
        <v>454</v>
      </c>
      <c r="AN12" s="53"/>
      <c r="AO12" s="53"/>
      <c r="AP12" s="53" t="s">
        <v>458</v>
      </c>
      <c r="AQ12" s="53"/>
      <c r="AR12" s="53"/>
      <c r="AS12" s="53" t="s">
        <v>459</v>
      </c>
      <c r="AT12" s="53"/>
      <c r="AU12" s="53"/>
      <c r="AV12" s="53" t="s">
        <v>463</v>
      </c>
      <c r="AW12" s="53"/>
      <c r="AX12" s="53"/>
      <c r="AY12" s="53" t="s">
        <v>464</v>
      </c>
      <c r="AZ12" s="53"/>
      <c r="BA12" s="53"/>
      <c r="BB12" s="53" t="s">
        <v>465</v>
      </c>
      <c r="BC12" s="53"/>
      <c r="BD12" s="53"/>
      <c r="BE12" s="53" t="s">
        <v>466</v>
      </c>
      <c r="BF12" s="53"/>
      <c r="BG12" s="53"/>
      <c r="BH12" s="53" t="s">
        <v>467</v>
      </c>
      <c r="BI12" s="53"/>
      <c r="BJ12" s="53"/>
      <c r="BK12" s="53" t="s">
        <v>144</v>
      </c>
      <c r="BL12" s="53"/>
      <c r="BM12" s="53"/>
      <c r="BN12" s="53" t="s">
        <v>146</v>
      </c>
      <c r="BO12" s="53"/>
      <c r="BP12" s="53"/>
      <c r="BQ12" s="53" t="s">
        <v>471</v>
      </c>
      <c r="BR12" s="53"/>
      <c r="BS12" s="53"/>
      <c r="BT12" s="53" t="s">
        <v>472</v>
      </c>
      <c r="BU12" s="53"/>
      <c r="BV12" s="53"/>
      <c r="BW12" s="53" t="s">
        <v>473</v>
      </c>
      <c r="BX12" s="53"/>
      <c r="BY12" s="53"/>
      <c r="BZ12" s="53" t="s">
        <v>474</v>
      </c>
      <c r="CA12" s="53"/>
      <c r="CB12" s="53"/>
      <c r="CC12" s="53" t="s">
        <v>156</v>
      </c>
      <c r="CD12" s="53"/>
      <c r="CE12" s="53"/>
      <c r="CF12" s="72" t="s">
        <v>159</v>
      </c>
      <c r="CG12" s="72"/>
      <c r="CH12" s="72"/>
      <c r="CI12" s="53" t="s">
        <v>163</v>
      </c>
      <c r="CJ12" s="53"/>
      <c r="CK12" s="53"/>
      <c r="CL12" s="53" t="s">
        <v>626</v>
      </c>
      <c r="CM12" s="53"/>
      <c r="CN12" s="53"/>
      <c r="CO12" s="53" t="s">
        <v>169</v>
      </c>
      <c r="CP12" s="53"/>
      <c r="CQ12" s="53"/>
      <c r="CR12" s="72" t="s">
        <v>172</v>
      </c>
      <c r="CS12" s="72"/>
      <c r="CT12" s="72"/>
      <c r="CU12" s="53" t="s">
        <v>175</v>
      </c>
      <c r="CV12" s="53"/>
      <c r="CW12" s="53"/>
      <c r="CX12" s="53" t="s">
        <v>177</v>
      </c>
      <c r="CY12" s="53"/>
      <c r="CZ12" s="53"/>
      <c r="DA12" s="53" t="s">
        <v>181</v>
      </c>
      <c r="DB12" s="53"/>
      <c r="DC12" s="53"/>
      <c r="DD12" s="72" t="s">
        <v>185</v>
      </c>
      <c r="DE12" s="72"/>
      <c r="DF12" s="72"/>
      <c r="DG12" s="72" t="s">
        <v>187</v>
      </c>
      <c r="DH12" s="72"/>
      <c r="DI12" s="72"/>
      <c r="DJ12" s="72" t="s">
        <v>191</v>
      </c>
      <c r="DK12" s="72"/>
      <c r="DL12" s="72"/>
      <c r="DM12" s="72" t="s">
        <v>195</v>
      </c>
      <c r="DN12" s="72"/>
      <c r="DO12" s="72"/>
      <c r="DP12" s="72" t="s">
        <v>199</v>
      </c>
      <c r="DQ12" s="72"/>
      <c r="DR12" s="72"/>
      <c r="DS12" s="72" t="s">
        <v>202</v>
      </c>
      <c r="DT12" s="72"/>
      <c r="DU12" s="72"/>
      <c r="DV12" s="72" t="s">
        <v>205</v>
      </c>
      <c r="DW12" s="72"/>
      <c r="DX12" s="72"/>
      <c r="DY12" s="72" t="s">
        <v>209</v>
      </c>
      <c r="DZ12" s="72"/>
      <c r="EA12" s="72"/>
      <c r="EB12" s="72" t="s">
        <v>211</v>
      </c>
      <c r="EC12" s="72"/>
      <c r="ED12" s="72"/>
      <c r="EE12" s="72" t="s">
        <v>483</v>
      </c>
      <c r="EF12" s="72"/>
      <c r="EG12" s="72"/>
      <c r="EH12" s="72" t="s">
        <v>213</v>
      </c>
      <c r="EI12" s="72"/>
      <c r="EJ12" s="72"/>
      <c r="EK12" s="72" t="s">
        <v>214</v>
      </c>
      <c r="EL12" s="72"/>
      <c r="EM12" s="72"/>
      <c r="EN12" s="72" t="s">
        <v>492</v>
      </c>
      <c r="EO12" s="72"/>
      <c r="EP12" s="72"/>
      <c r="EQ12" s="72" t="s">
        <v>494</v>
      </c>
      <c r="ER12" s="72"/>
      <c r="ES12" s="72"/>
      <c r="ET12" s="72" t="s">
        <v>216</v>
      </c>
      <c r="EU12" s="72"/>
      <c r="EV12" s="72"/>
      <c r="EW12" s="72" t="s">
        <v>217</v>
      </c>
      <c r="EX12" s="72"/>
      <c r="EY12" s="72"/>
      <c r="EZ12" s="72" t="s">
        <v>498</v>
      </c>
      <c r="FA12" s="72"/>
      <c r="FB12" s="72"/>
      <c r="FC12" s="72" t="s">
        <v>502</v>
      </c>
      <c r="FD12" s="72"/>
      <c r="FE12" s="72"/>
      <c r="FF12" s="72" t="s">
        <v>504</v>
      </c>
      <c r="FG12" s="72"/>
      <c r="FH12" s="72"/>
      <c r="FI12" s="72" t="s">
        <v>508</v>
      </c>
      <c r="FJ12" s="72"/>
      <c r="FK12" s="72"/>
    </row>
    <row r="13" spans="1:254" ht="180.75">
      <c r="A13" s="54"/>
      <c r="B13" s="54"/>
      <c r="C13" s="37" t="s">
        <v>422</v>
      </c>
      <c r="D13" s="37" t="s">
        <v>421</v>
      </c>
      <c r="E13" s="37" t="s">
        <v>423</v>
      </c>
      <c r="F13" s="37" t="s">
        <v>425</v>
      </c>
      <c r="G13" s="37" t="s">
        <v>426</v>
      </c>
      <c r="H13" s="37" t="s">
        <v>427</v>
      </c>
      <c r="I13" s="37" t="s">
        <v>429</v>
      </c>
      <c r="J13" s="37" t="s">
        <v>430</v>
      </c>
      <c r="K13" s="37" t="s">
        <v>431</v>
      </c>
      <c r="L13" s="37" t="s">
        <v>433</v>
      </c>
      <c r="M13" s="37" t="s">
        <v>123</v>
      </c>
      <c r="N13" s="37" t="s">
        <v>42</v>
      </c>
      <c r="O13" s="37" t="s">
        <v>435</v>
      </c>
      <c r="P13" s="37" t="s">
        <v>436</v>
      </c>
      <c r="Q13" s="37" t="s">
        <v>122</v>
      </c>
      <c r="R13" s="37" t="s">
        <v>22</v>
      </c>
      <c r="S13" s="37" t="s">
        <v>23</v>
      </c>
      <c r="T13" s="37" t="s">
        <v>44</v>
      </c>
      <c r="U13" s="37" t="s">
        <v>127</v>
      </c>
      <c r="V13" s="37" t="s">
        <v>128</v>
      </c>
      <c r="W13" s="37" t="s">
        <v>19</v>
      </c>
      <c r="X13" s="37" t="s">
        <v>130</v>
      </c>
      <c r="Y13" s="37" t="s">
        <v>131</v>
      </c>
      <c r="Z13" s="37" t="s">
        <v>132</v>
      </c>
      <c r="AA13" s="37" t="s">
        <v>442</v>
      </c>
      <c r="AB13" s="37" t="s">
        <v>443</v>
      </c>
      <c r="AC13" s="37" t="s">
        <v>444</v>
      </c>
      <c r="AD13" s="37" t="s">
        <v>22</v>
      </c>
      <c r="AE13" s="37" t="s">
        <v>136</v>
      </c>
      <c r="AF13" s="37" t="s">
        <v>24</v>
      </c>
      <c r="AG13" s="37" t="s">
        <v>447</v>
      </c>
      <c r="AH13" s="37" t="s">
        <v>448</v>
      </c>
      <c r="AI13" s="37" t="s">
        <v>449</v>
      </c>
      <c r="AJ13" s="37" t="s">
        <v>451</v>
      </c>
      <c r="AK13" s="37" t="s">
        <v>452</v>
      </c>
      <c r="AL13" s="37" t="s">
        <v>453</v>
      </c>
      <c r="AM13" s="37" t="s">
        <v>455</v>
      </c>
      <c r="AN13" s="37" t="s">
        <v>456</v>
      </c>
      <c r="AO13" s="37" t="s">
        <v>457</v>
      </c>
      <c r="AP13" s="37" t="s">
        <v>50</v>
      </c>
      <c r="AQ13" s="37" t="s">
        <v>51</v>
      </c>
      <c r="AR13" s="37" t="s">
        <v>44</v>
      </c>
      <c r="AS13" s="37" t="s">
        <v>460</v>
      </c>
      <c r="AT13" s="37" t="s">
        <v>138</v>
      </c>
      <c r="AU13" s="37" t="s">
        <v>461</v>
      </c>
      <c r="AV13" s="37" t="s">
        <v>22</v>
      </c>
      <c r="AW13" s="37" t="s">
        <v>23</v>
      </c>
      <c r="AX13" s="37" t="s">
        <v>44</v>
      </c>
      <c r="AY13" s="37" t="s">
        <v>20</v>
      </c>
      <c r="AZ13" s="37" t="s">
        <v>65</v>
      </c>
      <c r="BA13" s="37" t="s">
        <v>21</v>
      </c>
      <c r="BB13" s="37" t="s">
        <v>139</v>
      </c>
      <c r="BC13" s="37" t="s">
        <v>140</v>
      </c>
      <c r="BD13" s="37" t="s">
        <v>141</v>
      </c>
      <c r="BE13" s="37" t="s">
        <v>133</v>
      </c>
      <c r="BF13" s="37" t="s">
        <v>134</v>
      </c>
      <c r="BG13" s="37" t="s">
        <v>135</v>
      </c>
      <c r="BH13" s="37" t="s">
        <v>168</v>
      </c>
      <c r="BI13" s="37" t="s">
        <v>51</v>
      </c>
      <c r="BJ13" s="37" t="s">
        <v>143</v>
      </c>
      <c r="BK13" s="37" t="s">
        <v>145</v>
      </c>
      <c r="BL13" s="37" t="s">
        <v>62</v>
      </c>
      <c r="BM13" s="37" t="s">
        <v>61</v>
      </c>
      <c r="BN13" s="37" t="s">
        <v>468</v>
      </c>
      <c r="BO13" s="37" t="s">
        <v>469</v>
      </c>
      <c r="BP13" s="37" t="s">
        <v>470</v>
      </c>
      <c r="BQ13" s="37" t="s">
        <v>147</v>
      </c>
      <c r="BR13" s="37" t="s">
        <v>148</v>
      </c>
      <c r="BS13" s="37" t="s">
        <v>54</v>
      </c>
      <c r="BT13" s="37" t="s">
        <v>149</v>
      </c>
      <c r="BU13" s="37" t="s">
        <v>150</v>
      </c>
      <c r="BV13" s="37" t="s">
        <v>151</v>
      </c>
      <c r="BW13" s="37" t="s">
        <v>152</v>
      </c>
      <c r="BX13" s="37" t="s">
        <v>153</v>
      </c>
      <c r="BY13" s="37" t="s">
        <v>154</v>
      </c>
      <c r="BZ13" s="37" t="s">
        <v>27</v>
      </c>
      <c r="CA13" s="37" t="s">
        <v>28</v>
      </c>
      <c r="CB13" s="37" t="s">
        <v>155</v>
      </c>
      <c r="CC13" s="37" t="s">
        <v>157</v>
      </c>
      <c r="CD13" s="37" t="s">
        <v>63</v>
      </c>
      <c r="CE13" s="37" t="s">
        <v>158</v>
      </c>
      <c r="CF13" s="38" t="s">
        <v>160</v>
      </c>
      <c r="CG13" s="38" t="s">
        <v>161</v>
      </c>
      <c r="CH13" s="38" t="s">
        <v>162</v>
      </c>
      <c r="CI13" s="37" t="s">
        <v>164</v>
      </c>
      <c r="CJ13" s="37" t="s">
        <v>165</v>
      </c>
      <c r="CK13" s="37" t="s">
        <v>166</v>
      </c>
      <c r="CL13" s="37" t="s">
        <v>167</v>
      </c>
      <c r="CM13" s="37" t="s">
        <v>475</v>
      </c>
      <c r="CN13" s="37" t="s">
        <v>476</v>
      </c>
      <c r="CO13" s="37" t="s">
        <v>170</v>
      </c>
      <c r="CP13" s="37" t="s">
        <v>48</v>
      </c>
      <c r="CQ13" s="37" t="s">
        <v>29</v>
      </c>
      <c r="CR13" s="38" t="s">
        <v>173</v>
      </c>
      <c r="CS13" s="38" t="s">
        <v>33</v>
      </c>
      <c r="CT13" s="38" t="s">
        <v>174</v>
      </c>
      <c r="CU13" s="37" t="s">
        <v>176</v>
      </c>
      <c r="CV13" s="37" t="s">
        <v>477</v>
      </c>
      <c r="CW13" s="37" t="s">
        <v>478</v>
      </c>
      <c r="CX13" s="37" t="s">
        <v>178</v>
      </c>
      <c r="CY13" s="37" t="s">
        <v>179</v>
      </c>
      <c r="CZ13" s="37" t="s">
        <v>180</v>
      </c>
      <c r="DA13" s="37" t="s">
        <v>182</v>
      </c>
      <c r="DB13" s="37" t="s">
        <v>183</v>
      </c>
      <c r="DC13" s="37" t="s">
        <v>184</v>
      </c>
      <c r="DD13" s="38" t="s">
        <v>164</v>
      </c>
      <c r="DE13" s="38" t="s">
        <v>186</v>
      </c>
      <c r="DF13" s="38" t="s">
        <v>171</v>
      </c>
      <c r="DG13" s="38" t="s">
        <v>188</v>
      </c>
      <c r="DH13" s="38" t="s">
        <v>189</v>
      </c>
      <c r="DI13" s="38" t="s">
        <v>190</v>
      </c>
      <c r="DJ13" s="38" t="s">
        <v>192</v>
      </c>
      <c r="DK13" s="38" t="s">
        <v>193</v>
      </c>
      <c r="DL13" s="38" t="s">
        <v>194</v>
      </c>
      <c r="DM13" s="38" t="s">
        <v>196</v>
      </c>
      <c r="DN13" s="38" t="s">
        <v>197</v>
      </c>
      <c r="DO13" s="38" t="s">
        <v>198</v>
      </c>
      <c r="DP13" s="38" t="s">
        <v>634</v>
      </c>
      <c r="DQ13" s="38" t="s">
        <v>200</v>
      </c>
      <c r="DR13" s="38" t="s">
        <v>201</v>
      </c>
      <c r="DS13" s="38" t="s">
        <v>203</v>
      </c>
      <c r="DT13" s="38" t="s">
        <v>204</v>
      </c>
      <c r="DU13" s="38" t="s">
        <v>57</v>
      </c>
      <c r="DV13" s="38" t="s">
        <v>206</v>
      </c>
      <c r="DW13" s="38" t="s">
        <v>207</v>
      </c>
      <c r="DX13" s="38" t="s">
        <v>208</v>
      </c>
      <c r="DY13" s="38" t="s">
        <v>125</v>
      </c>
      <c r="DZ13" s="38" t="s">
        <v>210</v>
      </c>
      <c r="EA13" s="38" t="s">
        <v>480</v>
      </c>
      <c r="EB13" s="38" t="s">
        <v>212</v>
      </c>
      <c r="EC13" s="38" t="s">
        <v>481</v>
      </c>
      <c r="ED13" s="38" t="s">
        <v>482</v>
      </c>
      <c r="EE13" s="38" t="s">
        <v>484</v>
      </c>
      <c r="EF13" s="38" t="s">
        <v>485</v>
      </c>
      <c r="EG13" s="38" t="s">
        <v>486</v>
      </c>
      <c r="EH13" s="38" t="s">
        <v>20</v>
      </c>
      <c r="EI13" s="38" t="s">
        <v>487</v>
      </c>
      <c r="EJ13" s="38" t="s">
        <v>21</v>
      </c>
      <c r="EK13" s="38" t="s">
        <v>488</v>
      </c>
      <c r="EL13" s="38" t="s">
        <v>489</v>
      </c>
      <c r="EM13" s="38" t="s">
        <v>490</v>
      </c>
      <c r="EN13" s="38" t="s">
        <v>491</v>
      </c>
      <c r="EO13" s="38" t="s">
        <v>493</v>
      </c>
      <c r="EP13" s="38" t="s">
        <v>215</v>
      </c>
      <c r="EQ13" s="38" t="s">
        <v>36</v>
      </c>
      <c r="ER13" s="38" t="s">
        <v>46</v>
      </c>
      <c r="ES13" s="38" t="s">
        <v>47</v>
      </c>
      <c r="ET13" s="38" t="s">
        <v>497</v>
      </c>
      <c r="EU13" s="38" t="s">
        <v>495</v>
      </c>
      <c r="EV13" s="38" t="s">
        <v>496</v>
      </c>
      <c r="EW13" s="38" t="s">
        <v>219</v>
      </c>
      <c r="EX13" s="38" t="s">
        <v>218</v>
      </c>
      <c r="EY13" s="38" t="s">
        <v>45</v>
      </c>
      <c r="EZ13" s="38" t="s">
        <v>499</v>
      </c>
      <c r="FA13" s="38" t="s">
        <v>500</v>
      </c>
      <c r="FB13" s="38" t="s">
        <v>501</v>
      </c>
      <c r="FC13" s="38" t="s">
        <v>124</v>
      </c>
      <c r="FD13" s="38" t="s">
        <v>503</v>
      </c>
      <c r="FE13" s="38" t="s">
        <v>64</v>
      </c>
      <c r="FF13" s="38" t="s">
        <v>505</v>
      </c>
      <c r="FG13" s="38" t="s">
        <v>506</v>
      </c>
      <c r="FH13" s="38" t="s">
        <v>507</v>
      </c>
      <c r="FI13" s="38" t="s">
        <v>509</v>
      </c>
      <c r="FJ13" s="38" t="s">
        <v>510</v>
      </c>
      <c r="FK13" s="38" t="s">
        <v>511</v>
      </c>
    </row>
    <row r="14" spans="1:254" ht="15.75">
      <c r="A14" s="13">
        <v>1</v>
      </c>
      <c r="B14" s="10" t="s">
        <v>655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>
      <c r="A15" s="2">
        <v>2</v>
      </c>
      <c r="B15" s="1" t="s">
        <v>656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>
      <c r="A16" s="2">
        <v>3</v>
      </c>
      <c r="B16" s="1" t="s">
        <v>657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>
      <c r="A17" s="2">
        <v>4</v>
      </c>
      <c r="B17" s="1" t="s">
        <v>658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>
      <c r="A18" s="2">
        <v>5</v>
      </c>
      <c r="B18" s="1" t="s">
        <v>659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5.75">
      <c r="A19" s="2">
        <v>6</v>
      </c>
      <c r="B19" s="1" t="s">
        <v>660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5.75">
      <c r="A20" s="49" t="s">
        <v>66</v>
      </c>
      <c r="B20" s="50"/>
      <c r="C20" s="3">
        <f>SUM(C14:C19)</f>
        <v>3</v>
      </c>
      <c r="D20" s="3">
        <f>SUM(D14:D19)</f>
        <v>3</v>
      </c>
      <c r="E20" s="3">
        <f>SUM(E14:E19)</f>
        <v>0</v>
      </c>
      <c r="F20" s="3">
        <f>SUM(F14:F19)</f>
        <v>3</v>
      </c>
      <c r="G20" s="3">
        <f>SUM(G14:G19)</f>
        <v>3</v>
      </c>
      <c r="H20" s="3">
        <f>SUM(H14:H19)</f>
        <v>0</v>
      </c>
      <c r="I20" s="3">
        <f>SUM(I14:I19)</f>
        <v>3</v>
      </c>
      <c r="J20" s="3">
        <f>SUM(J14:J19)</f>
        <v>3</v>
      </c>
      <c r="K20" s="3">
        <f>SUM(K14:K19)</f>
        <v>0</v>
      </c>
      <c r="L20" s="3">
        <f>SUM(L14:L19)</f>
        <v>3</v>
      </c>
      <c r="M20" s="3">
        <f>SUM(M14:M19)</f>
        <v>3</v>
      </c>
      <c r="N20" s="3">
        <f>SUM(N14:N19)</f>
        <v>0</v>
      </c>
      <c r="O20" s="3">
        <f>SUM(O14:O19)</f>
        <v>3</v>
      </c>
      <c r="P20" s="3">
        <f>SUM(P14:P19)</f>
        <v>3</v>
      </c>
      <c r="Q20" s="3">
        <f>SUM(Q14:Q19)</f>
        <v>0</v>
      </c>
      <c r="R20" s="3">
        <f>SUM(R14:R19)</f>
        <v>3</v>
      </c>
      <c r="S20" s="3">
        <f>SUM(S14:S19)</f>
        <v>3</v>
      </c>
      <c r="T20" s="3">
        <f>SUM(T14:T19)</f>
        <v>0</v>
      </c>
      <c r="U20" s="3">
        <f>SUM(U14:U19)</f>
        <v>3</v>
      </c>
      <c r="V20" s="3">
        <f>SUM(V14:V19)</f>
        <v>3</v>
      </c>
      <c r="W20" s="3">
        <f>SUM(W14:W19)</f>
        <v>0</v>
      </c>
      <c r="X20" s="3">
        <f>SUM(X14:X19)</f>
        <v>3</v>
      </c>
      <c r="Y20" s="3">
        <f>SUM(Y14:Y19)</f>
        <v>3</v>
      </c>
      <c r="Z20" s="3">
        <f>SUM(Z14:Z19)</f>
        <v>0</v>
      </c>
      <c r="AA20" s="3">
        <f>SUM(AA14:AA19)</f>
        <v>3</v>
      </c>
      <c r="AB20" s="3">
        <f>SUM(AB14:AB19)</f>
        <v>3</v>
      </c>
      <c r="AC20" s="3">
        <f>SUM(AC14:AC19)</f>
        <v>0</v>
      </c>
      <c r="AD20" s="3">
        <f>SUM(AD14:AD19)</f>
        <v>3</v>
      </c>
      <c r="AE20" s="3">
        <f>SUM(AE14:AE19)</f>
        <v>3</v>
      </c>
      <c r="AF20" s="3">
        <f>SUM(AF14:AF19)</f>
        <v>0</v>
      </c>
      <c r="AG20" s="3">
        <f>SUM(AG14:AG19)</f>
        <v>3</v>
      </c>
      <c r="AH20" s="3">
        <f>SUM(AH14:AH19)</f>
        <v>3</v>
      </c>
      <c r="AI20" s="3">
        <f>SUM(AI14:AI19)</f>
        <v>0</v>
      </c>
      <c r="AJ20" s="3">
        <f>SUM(AJ14:AJ19)</f>
        <v>3</v>
      </c>
      <c r="AK20" s="3">
        <f>SUM(AK14:AK19)</f>
        <v>3</v>
      </c>
      <c r="AL20" s="3">
        <f>SUM(AL14:AL19)</f>
        <v>0</v>
      </c>
      <c r="AM20" s="3">
        <f>SUM(AM14:AM19)</f>
        <v>3</v>
      </c>
      <c r="AN20" s="3">
        <f>SUM(AN14:AN19)</f>
        <v>3</v>
      </c>
      <c r="AO20" s="3">
        <f>SUM(AO14:AO19)</f>
        <v>0</v>
      </c>
      <c r="AP20" s="3">
        <f>SUM(AP14:AP19)</f>
        <v>3</v>
      </c>
      <c r="AQ20" s="3">
        <f>SUM(AQ14:AQ19)</f>
        <v>3</v>
      </c>
      <c r="AR20" s="3">
        <f>SUM(AR14:AR19)</f>
        <v>0</v>
      </c>
      <c r="AS20" s="3">
        <f>SUM(AS14:AS19)</f>
        <v>3</v>
      </c>
      <c r="AT20" s="3">
        <f>SUM(AT14:AT19)</f>
        <v>3</v>
      </c>
      <c r="AU20" s="3">
        <f>SUM(AU14:AU19)</f>
        <v>0</v>
      </c>
      <c r="AV20" s="3">
        <f>SUM(AV14:AV19)</f>
        <v>3</v>
      </c>
      <c r="AW20" s="3">
        <f>SUM(AW14:AW19)</f>
        <v>3</v>
      </c>
      <c r="AX20" s="3">
        <f>SUM(AX14:AX19)</f>
        <v>0</v>
      </c>
      <c r="AY20" s="3">
        <f>SUM(AY14:AY19)</f>
        <v>3</v>
      </c>
      <c r="AZ20" s="3">
        <f>SUM(AZ14:AZ19)</f>
        <v>3</v>
      </c>
      <c r="BA20" s="3">
        <f>SUM(BA14:BA19)</f>
        <v>0</v>
      </c>
      <c r="BB20" s="3">
        <f>SUM(BB14:BB19)</f>
        <v>3</v>
      </c>
      <c r="BC20" s="3">
        <f>SUM(BC14:BC19)</f>
        <v>3</v>
      </c>
      <c r="BD20" s="3">
        <f>SUM(BD14:BD19)</f>
        <v>0</v>
      </c>
      <c r="BE20" s="3">
        <f>SUM(BE14:BE19)</f>
        <v>3</v>
      </c>
      <c r="BF20" s="3">
        <f>SUM(BF14:BF19)</f>
        <v>3</v>
      </c>
      <c r="BG20" s="3">
        <f>SUM(BG14:BG19)</f>
        <v>0</v>
      </c>
      <c r="BH20" s="3">
        <f>SUM(BH14:BH19)</f>
        <v>3</v>
      </c>
      <c r="BI20" s="3">
        <f>SUM(BI14:BI19)</f>
        <v>3</v>
      </c>
      <c r="BJ20" s="3">
        <f>SUM(BJ14:BJ19)</f>
        <v>0</v>
      </c>
      <c r="BK20" s="3">
        <f>SUM(BK14:BK19)</f>
        <v>3</v>
      </c>
      <c r="BL20" s="3">
        <f>SUM(BL14:BL19)</f>
        <v>3</v>
      </c>
      <c r="BM20" s="3">
        <f>SUM(BM14:BM19)</f>
        <v>0</v>
      </c>
      <c r="BN20" s="3">
        <f>SUM(BN14:BN19)</f>
        <v>3</v>
      </c>
      <c r="BO20" s="3">
        <f>SUM(BO14:BO19)</f>
        <v>3</v>
      </c>
      <c r="BP20" s="3">
        <f>SUM(BP14:BP19)</f>
        <v>0</v>
      </c>
      <c r="BQ20" s="3">
        <f>SUM(BQ14:BQ19)</f>
        <v>3</v>
      </c>
      <c r="BR20" s="3">
        <f>SUM(BR14:BR19)</f>
        <v>3</v>
      </c>
      <c r="BS20" s="3">
        <f>SUM(BS14:BS19)</f>
        <v>0</v>
      </c>
      <c r="BT20" s="3">
        <f>SUM(BT14:BT19)</f>
        <v>3</v>
      </c>
      <c r="BU20" s="3">
        <f>SUM(BU14:BU19)</f>
        <v>3</v>
      </c>
      <c r="BV20" s="3">
        <f>SUM(BV14:BV19)</f>
        <v>0</v>
      </c>
      <c r="BW20" s="3">
        <f>SUM(BW14:BW19)</f>
        <v>3</v>
      </c>
      <c r="BX20" s="3">
        <f>SUM(BX14:BX19)</f>
        <v>3</v>
      </c>
      <c r="BY20" s="3">
        <f>SUM(BY14:BY19)</f>
        <v>0</v>
      </c>
      <c r="BZ20" s="3">
        <f>SUM(BZ14:BZ19)</f>
        <v>3</v>
      </c>
      <c r="CA20" s="3">
        <f>SUM(CA14:CA19)</f>
        <v>3</v>
      </c>
      <c r="CB20" s="3">
        <f>SUM(CB14:CB19)</f>
        <v>0</v>
      </c>
      <c r="CC20" s="3">
        <f>SUM(CC14:CC19)</f>
        <v>3</v>
      </c>
      <c r="CD20" s="3">
        <f>SUM(CD14:CD19)</f>
        <v>3</v>
      </c>
      <c r="CE20" s="3">
        <f>SUM(CE14:CE19)</f>
        <v>0</v>
      </c>
      <c r="CF20" s="3">
        <f>SUM(CF14:CF19)</f>
        <v>3</v>
      </c>
      <c r="CG20" s="3">
        <f>SUM(CG14:CG19)</f>
        <v>3</v>
      </c>
      <c r="CH20" s="3">
        <f>SUM(CH14:CH19)</f>
        <v>0</v>
      </c>
      <c r="CI20" s="3">
        <f>SUM(CI14:CI19)</f>
        <v>3</v>
      </c>
      <c r="CJ20" s="3">
        <f>SUM(CJ14:CJ19)</f>
        <v>3</v>
      </c>
      <c r="CK20" s="3">
        <f>SUM(CK14:CK19)</f>
        <v>0</v>
      </c>
      <c r="CL20" s="3">
        <f>SUM(CL14:CL19)</f>
        <v>3</v>
      </c>
      <c r="CM20" s="3">
        <f>SUM(CM14:CM19)</f>
        <v>3</v>
      </c>
      <c r="CN20" s="3">
        <f>SUM(CN14:CN19)</f>
        <v>0</v>
      </c>
      <c r="CO20" s="3">
        <f>SUM(CO14:CO19)</f>
        <v>3</v>
      </c>
      <c r="CP20" s="3">
        <f>SUM(CP14:CP19)</f>
        <v>3</v>
      </c>
      <c r="CQ20" s="3">
        <f>SUM(CQ14:CQ19)</f>
        <v>0</v>
      </c>
      <c r="CR20" s="3">
        <f>SUM(CR14:CR19)</f>
        <v>3</v>
      </c>
      <c r="CS20" s="3">
        <f>SUM(CS14:CS19)</f>
        <v>3</v>
      </c>
      <c r="CT20" s="3">
        <f>SUM(CT14:CT19)</f>
        <v>0</v>
      </c>
      <c r="CU20" s="3">
        <f>SUM(CU14:CU19)</f>
        <v>3</v>
      </c>
      <c r="CV20" s="3">
        <f>SUM(CV14:CV19)</f>
        <v>3</v>
      </c>
      <c r="CW20" s="3">
        <f>SUM(CW14:CW19)</f>
        <v>0</v>
      </c>
      <c r="CX20" s="3">
        <f>SUM(CX14:CX19)</f>
        <v>3</v>
      </c>
      <c r="CY20" s="3">
        <f>SUM(CY14:CY19)</f>
        <v>3</v>
      </c>
      <c r="CZ20" s="3">
        <f>SUM(CZ14:CZ19)</f>
        <v>0</v>
      </c>
      <c r="DA20" s="3">
        <f>SUM(DA14:DA19)</f>
        <v>3</v>
      </c>
      <c r="DB20" s="3">
        <f>SUM(DB14:DB19)</f>
        <v>3</v>
      </c>
      <c r="DC20" s="3">
        <f>SUM(DC14:DC19)</f>
        <v>0</v>
      </c>
      <c r="DD20" s="3">
        <f>SUM(DD14:DD19)</f>
        <v>3</v>
      </c>
      <c r="DE20" s="3">
        <f>SUM(DE14:DE19)</f>
        <v>3</v>
      </c>
      <c r="DF20" s="3">
        <f>SUM(DF14:DF19)</f>
        <v>0</v>
      </c>
      <c r="DG20" s="3">
        <f>SUM(DG14:DG19)</f>
        <v>3</v>
      </c>
      <c r="DH20" s="3">
        <f>SUM(DH14:DH19)</f>
        <v>3</v>
      </c>
      <c r="DI20" s="3">
        <f>SUM(DI14:DI19)</f>
        <v>0</v>
      </c>
      <c r="DJ20" s="3">
        <f>SUM(DJ14:DJ19)</f>
        <v>3</v>
      </c>
      <c r="DK20" s="3">
        <f>SUM(DK14:DK19)</f>
        <v>3</v>
      </c>
      <c r="DL20" s="3">
        <f>SUM(DL14:DL19)</f>
        <v>0</v>
      </c>
      <c r="DM20" s="3">
        <f>SUM(DM14:DM19)</f>
        <v>3</v>
      </c>
      <c r="DN20" s="3">
        <f>SUM(DN14:DN19)</f>
        <v>3</v>
      </c>
      <c r="DO20" s="3">
        <f>SUM(DO14:DO19)</f>
        <v>0</v>
      </c>
      <c r="DP20" s="3">
        <f>SUM(DP14:DP19)</f>
        <v>3</v>
      </c>
      <c r="DQ20" s="3">
        <f>SUM(DQ14:DQ19)</f>
        <v>3</v>
      </c>
      <c r="DR20" s="3">
        <f>SUM(DR14:DR19)</f>
        <v>0</v>
      </c>
      <c r="DS20" s="3">
        <f>SUM(DS14:DS19)</f>
        <v>3</v>
      </c>
      <c r="DT20" s="3">
        <f>SUM(DT14:DT19)</f>
        <v>3</v>
      </c>
      <c r="DU20" s="3">
        <f>SUM(DU14:DU19)</f>
        <v>0</v>
      </c>
      <c r="DV20" s="3">
        <f>SUM(DV14:DV19)</f>
        <v>3</v>
      </c>
      <c r="DW20" s="3">
        <f>SUM(DW14:DW19)</f>
        <v>3</v>
      </c>
      <c r="DX20" s="3">
        <f>SUM(DX14:DX19)</f>
        <v>0</v>
      </c>
      <c r="DY20" s="3">
        <f>SUM(DY14:DY19)</f>
        <v>3</v>
      </c>
      <c r="DZ20" s="3">
        <f>SUM(DZ14:DZ19)</f>
        <v>3</v>
      </c>
      <c r="EA20" s="3">
        <f>SUM(EA14:EA19)</f>
        <v>0</v>
      </c>
      <c r="EB20" s="3">
        <f>SUM(EB14:EB19)</f>
        <v>3</v>
      </c>
      <c r="EC20" s="3">
        <f>SUM(EC14:EC19)</f>
        <v>3</v>
      </c>
      <c r="ED20" s="3">
        <f>SUM(ED14:ED19)</f>
        <v>0</v>
      </c>
      <c r="EE20" s="3">
        <f>SUM(EE14:EE19)</f>
        <v>3</v>
      </c>
      <c r="EF20" s="3">
        <f>SUM(EF14:EF19)</f>
        <v>3</v>
      </c>
      <c r="EG20" s="3">
        <f>SUM(EG14:EG19)</f>
        <v>0</v>
      </c>
      <c r="EH20" s="3">
        <f>SUM(EH14:EH19)</f>
        <v>3</v>
      </c>
      <c r="EI20" s="3">
        <f>SUM(EI14:EI19)</f>
        <v>3</v>
      </c>
      <c r="EJ20" s="3">
        <f>SUM(EJ14:EJ19)</f>
        <v>0</v>
      </c>
      <c r="EK20" s="3">
        <f>SUM(EK14:EK19)</f>
        <v>3</v>
      </c>
      <c r="EL20" s="3">
        <f>SUM(EL14:EL19)</f>
        <v>3</v>
      </c>
      <c r="EM20" s="3">
        <f>SUM(EM14:EM19)</f>
        <v>0</v>
      </c>
      <c r="EN20" s="3">
        <f>SUM(EN14:EN19)</f>
        <v>3</v>
      </c>
      <c r="EO20" s="3">
        <f>SUM(EO14:EO19)</f>
        <v>3</v>
      </c>
      <c r="EP20" s="3">
        <f>SUM(EP14:EP19)</f>
        <v>0</v>
      </c>
      <c r="EQ20" s="3">
        <f>SUM(EQ14:EQ19)</f>
        <v>3</v>
      </c>
      <c r="ER20" s="3">
        <f>SUM(ER14:ER19)</f>
        <v>3</v>
      </c>
      <c r="ES20" s="3">
        <f>SUM(ES14:ES19)</f>
        <v>0</v>
      </c>
      <c r="ET20" s="3">
        <f>SUM(ET14:ET19)</f>
        <v>3</v>
      </c>
      <c r="EU20" s="3">
        <f>SUM(EU14:EU19)</f>
        <v>3</v>
      </c>
      <c r="EV20" s="3">
        <f>SUM(EV14:EV19)</f>
        <v>0</v>
      </c>
      <c r="EW20" s="3">
        <f>SUM(EW14:EW19)</f>
        <v>3</v>
      </c>
      <c r="EX20" s="3">
        <f>SUM(EX14:EX19)</f>
        <v>3</v>
      </c>
      <c r="EY20" s="3">
        <f>SUM(EY14:EY19)</f>
        <v>0</v>
      </c>
      <c r="EZ20" s="3">
        <f>SUM(EZ14:EZ19)</f>
        <v>3</v>
      </c>
      <c r="FA20" s="3">
        <f>SUM(FA14:FA19)</f>
        <v>3</v>
      </c>
      <c r="FB20" s="3">
        <f>SUM(FB14:FB19)</f>
        <v>0</v>
      </c>
      <c r="FC20" s="3">
        <f>SUM(FC14:FC19)</f>
        <v>3</v>
      </c>
      <c r="FD20" s="3">
        <f>SUM(FD14:FD19)</f>
        <v>3</v>
      </c>
      <c r="FE20" s="3">
        <f>SUM(FE14:FE19)</f>
        <v>0</v>
      </c>
      <c r="FF20" s="3">
        <f>SUM(FF14:FF19)</f>
        <v>3</v>
      </c>
      <c r="FG20" s="3">
        <f>SUM(FG14:FG19)</f>
        <v>3</v>
      </c>
      <c r="FH20" s="3">
        <f>SUM(FH14:FH19)</f>
        <v>0</v>
      </c>
      <c r="FI20" s="3">
        <f>SUM(FI14:FI19)</f>
        <v>3</v>
      </c>
      <c r="FJ20" s="3">
        <f>SUM(FJ14:FJ19)</f>
        <v>3</v>
      </c>
      <c r="FK20" s="3">
        <f>SUM(FK14:FK19)</f>
        <v>0</v>
      </c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>
      <c r="A21" s="51" t="s">
        <v>417</v>
      </c>
      <c r="B21" s="52"/>
      <c r="C21" s="9">
        <f>C20/6%</f>
        <v>50</v>
      </c>
      <c r="D21" s="9">
        <f t="shared" ref="D21:BO21" si="0">D20/6%</f>
        <v>50</v>
      </c>
      <c r="E21" s="9">
        <f t="shared" si="0"/>
        <v>0</v>
      </c>
      <c r="F21" s="9">
        <f t="shared" si="0"/>
        <v>50</v>
      </c>
      <c r="G21" s="9">
        <f t="shared" si="0"/>
        <v>50</v>
      </c>
      <c r="H21" s="9">
        <f t="shared" si="0"/>
        <v>0</v>
      </c>
      <c r="I21" s="9">
        <f t="shared" si="0"/>
        <v>50</v>
      </c>
      <c r="J21" s="9">
        <f t="shared" si="0"/>
        <v>50</v>
      </c>
      <c r="K21" s="9">
        <f t="shared" si="0"/>
        <v>0</v>
      </c>
      <c r="L21" s="9">
        <f t="shared" si="0"/>
        <v>50</v>
      </c>
      <c r="M21" s="9">
        <f t="shared" si="0"/>
        <v>50</v>
      </c>
      <c r="N21" s="9">
        <f t="shared" si="0"/>
        <v>0</v>
      </c>
      <c r="O21" s="9">
        <f t="shared" si="0"/>
        <v>50</v>
      </c>
      <c r="P21" s="9">
        <f t="shared" si="0"/>
        <v>50</v>
      </c>
      <c r="Q21" s="9">
        <f t="shared" si="0"/>
        <v>0</v>
      </c>
      <c r="R21" s="9">
        <f t="shared" si="0"/>
        <v>50</v>
      </c>
      <c r="S21" s="9">
        <f t="shared" si="0"/>
        <v>50</v>
      </c>
      <c r="T21" s="9">
        <f t="shared" si="0"/>
        <v>0</v>
      </c>
      <c r="U21" s="9">
        <f t="shared" si="0"/>
        <v>50</v>
      </c>
      <c r="V21" s="9">
        <f t="shared" si="0"/>
        <v>50</v>
      </c>
      <c r="W21" s="9">
        <f t="shared" si="0"/>
        <v>0</v>
      </c>
      <c r="X21" s="9">
        <f t="shared" si="0"/>
        <v>50</v>
      </c>
      <c r="Y21" s="9">
        <f t="shared" si="0"/>
        <v>50</v>
      </c>
      <c r="Z21" s="9">
        <f t="shared" si="0"/>
        <v>0</v>
      </c>
      <c r="AA21" s="9">
        <f t="shared" si="0"/>
        <v>50</v>
      </c>
      <c r="AB21" s="9">
        <f t="shared" si="0"/>
        <v>50</v>
      </c>
      <c r="AC21" s="9">
        <f t="shared" si="0"/>
        <v>0</v>
      </c>
      <c r="AD21" s="9">
        <f t="shared" si="0"/>
        <v>50</v>
      </c>
      <c r="AE21" s="9">
        <f t="shared" si="0"/>
        <v>50</v>
      </c>
      <c r="AF21" s="9">
        <f t="shared" si="0"/>
        <v>0</v>
      </c>
      <c r="AG21" s="9">
        <f t="shared" si="0"/>
        <v>50</v>
      </c>
      <c r="AH21" s="9">
        <f t="shared" si="0"/>
        <v>50</v>
      </c>
      <c r="AI21" s="9">
        <f t="shared" si="0"/>
        <v>0</v>
      </c>
      <c r="AJ21" s="9">
        <f t="shared" si="0"/>
        <v>50</v>
      </c>
      <c r="AK21" s="9">
        <f t="shared" si="0"/>
        <v>50</v>
      </c>
      <c r="AL21" s="9">
        <f t="shared" si="0"/>
        <v>0</v>
      </c>
      <c r="AM21" s="9">
        <f t="shared" si="0"/>
        <v>50</v>
      </c>
      <c r="AN21" s="9">
        <f t="shared" si="0"/>
        <v>50</v>
      </c>
      <c r="AO21" s="9">
        <f t="shared" si="0"/>
        <v>0</v>
      </c>
      <c r="AP21" s="9">
        <f t="shared" si="0"/>
        <v>50</v>
      </c>
      <c r="AQ21" s="9">
        <f t="shared" si="0"/>
        <v>50</v>
      </c>
      <c r="AR21" s="9">
        <f t="shared" si="0"/>
        <v>0</v>
      </c>
      <c r="AS21" s="9">
        <f t="shared" si="0"/>
        <v>50</v>
      </c>
      <c r="AT21" s="9">
        <f t="shared" si="0"/>
        <v>50</v>
      </c>
      <c r="AU21" s="9">
        <f t="shared" si="0"/>
        <v>0</v>
      </c>
      <c r="AV21" s="9">
        <f t="shared" si="0"/>
        <v>50</v>
      </c>
      <c r="AW21" s="9">
        <f t="shared" si="0"/>
        <v>50</v>
      </c>
      <c r="AX21" s="9">
        <f t="shared" si="0"/>
        <v>0</v>
      </c>
      <c r="AY21" s="9">
        <f t="shared" si="0"/>
        <v>50</v>
      </c>
      <c r="AZ21" s="9">
        <f t="shared" si="0"/>
        <v>50</v>
      </c>
      <c r="BA21" s="9">
        <f t="shared" si="0"/>
        <v>0</v>
      </c>
      <c r="BB21" s="9">
        <f t="shared" si="0"/>
        <v>50</v>
      </c>
      <c r="BC21" s="9">
        <f t="shared" si="0"/>
        <v>50</v>
      </c>
      <c r="BD21" s="9">
        <f t="shared" si="0"/>
        <v>0</v>
      </c>
      <c r="BE21" s="9">
        <f t="shared" si="0"/>
        <v>50</v>
      </c>
      <c r="BF21" s="9">
        <f t="shared" si="0"/>
        <v>50</v>
      </c>
      <c r="BG21" s="9">
        <f t="shared" si="0"/>
        <v>0</v>
      </c>
      <c r="BH21" s="9">
        <f t="shared" si="0"/>
        <v>50</v>
      </c>
      <c r="BI21" s="9">
        <f t="shared" si="0"/>
        <v>50</v>
      </c>
      <c r="BJ21" s="9">
        <f t="shared" si="0"/>
        <v>0</v>
      </c>
      <c r="BK21" s="9">
        <f t="shared" si="0"/>
        <v>50</v>
      </c>
      <c r="BL21" s="9">
        <f t="shared" si="0"/>
        <v>50</v>
      </c>
      <c r="BM21" s="9">
        <f t="shared" si="0"/>
        <v>0</v>
      </c>
      <c r="BN21" s="9">
        <f t="shared" si="0"/>
        <v>50</v>
      </c>
      <c r="BO21" s="9">
        <f t="shared" si="0"/>
        <v>50</v>
      </c>
      <c r="BP21" s="9">
        <f t="shared" ref="BP21:EA21" si="1">BP20/6%</f>
        <v>0</v>
      </c>
      <c r="BQ21" s="9">
        <f t="shared" si="1"/>
        <v>50</v>
      </c>
      <c r="BR21" s="9">
        <f t="shared" si="1"/>
        <v>50</v>
      </c>
      <c r="BS21" s="9">
        <f t="shared" si="1"/>
        <v>0</v>
      </c>
      <c r="BT21" s="9">
        <f t="shared" si="1"/>
        <v>50</v>
      </c>
      <c r="BU21" s="9">
        <f t="shared" si="1"/>
        <v>50</v>
      </c>
      <c r="BV21" s="9">
        <f t="shared" si="1"/>
        <v>0</v>
      </c>
      <c r="BW21" s="9">
        <f t="shared" si="1"/>
        <v>50</v>
      </c>
      <c r="BX21" s="9">
        <f t="shared" si="1"/>
        <v>50</v>
      </c>
      <c r="BY21" s="9">
        <f t="shared" si="1"/>
        <v>0</v>
      </c>
      <c r="BZ21" s="9">
        <f t="shared" si="1"/>
        <v>50</v>
      </c>
      <c r="CA21" s="9">
        <f t="shared" si="1"/>
        <v>50</v>
      </c>
      <c r="CB21" s="9">
        <f t="shared" si="1"/>
        <v>0</v>
      </c>
      <c r="CC21" s="9">
        <f t="shared" si="1"/>
        <v>50</v>
      </c>
      <c r="CD21" s="9">
        <f t="shared" si="1"/>
        <v>50</v>
      </c>
      <c r="CE21" s="9">
        <f t="shared" si="1"/>
        <v>0</v>
      </c>
      <c r="CF21" s="9">
        <f t="shared" si="1"/>
        <v>50</v>
      </c>
      <c r="CG21" s="9">
        <f t="shared" si="1"/>
        <v>50</v>
      </c>
      <c r="CH21" s="9">
        <f t="shared" si="1"/>
        <v>0</v>
      </c>
      <c r="CI21" s="9">
        <f t="shared" si="1"/>
        <v>50</v>
      </c>
      <c r="CJ21" s="9">
        <f t="shared" si="1"/>
        <v>50</v>
      </c>
      <c r="CK21" s="9">
        <f t="shared" si="1"/>
        <v>0</v>
      </c>
      <c r="CL21" s="9">
        <f t="shared" si="1"/>
        <v>50</v>
      </c>
      <c r="CM21" s="9">
        <f t="shared" si="1"/>
        <v>50</v>
      </c>
      <c r="CN21" s="9">
        <f t="shared" si="1"/>
        <v>0</v>
      </c>
      <c r="CO21" s="9">
        <f t="shared" si="1"/>
        <v>50</v>
      </c>
      <c r="CP21" s="9">
        <f t="shared" si="1"/>
        <v>50</v>
      </c>
      <c r="CQ21" s="9">
        <f t="shared" si="1"/>
        <v>0</v>
      </c>
      <c r="CR21" s="9">
        <f t="shared" si="1"/>
        <v>50</v>
      </c>
      <c r="CS21" s="9">
        <f t="shared" si="1"/>
        <v>50</v>
      </c>
      <c r="CT21" s="9">
        <f t="shared" si="1"/>
        <v>0</v>
      </c>
      <c r="CU21" s="9">
        <f t="shared" si="1"/>
        <v>50</v>
      </c>
      <c r="CV21" s="9">
        <f t="shared" si="1"/>
        <v>50</v>
      </c>
      <c r="CW21" s="9">
        <f t="shared" si="1"/>
        <v>0</v>
      </c>
      <c r="CX21" s="9">
        <f t="shared" si="1"/>
        <v>50</v>
      </c>
      <c r="CY21" s="9">
        <f t="shared" si="1"/>
        <v>50</v>
      </c>
      <c r="CZ21" s="9">
        <f t="shared" si="1"/>
        <v>0</v>
      </c>
      <c r="DA21" s="9">
        <f t="shared" si="1"/>
        <v>50</v>
      </c>
      <c r="DB21" s="9">
        <f t="shared" si="1"/>
        <v>50</v>
      </c>
      <c r="DC21" s="9">
        <f t="shared" si="1"/>
        <v>0</v>
      </c>
      <c r="DD21" s="9">
        <f t="shared" si="1"/>
        <v>50</v>
      </c>
      <c r="DE21" s="9">
        <f t="shared" si="1"/>
        <v>50</v>
      </c>
      <c r="DF21" s="9">
        <f t="shared" si="1"/>
        <v>0</v>
      </c>
      <c r="DG21" s="9">
        <f t="shared" si="1"/>
        <v>50</v>
      </c>
      <c r="DH21" s="9">
        <f t="shared" si="1"/>
        <v>50</v>
      </c>
      <c r="DI21" s="9">
        <f t="shared" si="1"/>
        <v>0</v>
      </c>
      <c r="DJ21" s="9">
        <f t="shared" si="1"/>
        <v>50</v>
      </c>
      <c r="DK21" s="9">
        <f t="shared" si="1"/>
        <v>50</v>
      </c>
      <c r="DL21" s="9">
        <f t="shared" si="1"/>
        <v>0</v>
      </c>
      <c r="DM21" s="9">
        <f t="shared" si="1"/>
        <v>50</v>
      </c>
      <c r="DN21" s="9">
        <f t="shared" si="1"/>
        <v>50</v>
      </c>
      <c r="DO21" s="9">
        <f t="shared" si="1"/>
        <v>0</v>
      </c>
      <c r="DP21" s="9">
        <f t="shared" si="1"/>
        <v>50</v>
      </c>
      <c r="DQ21" s="9">
        <f t="shared" si="1"/>
        <v>50</v>
      </c>
      <c r="DR21" s="9">
        <f t="shared" si="1"/>
        <v>0</v>
      </c>
      <c r="DS21" s="9">
        <f t="shared" si="1"/>
        <v>50</v>
      </c>
      <c r="DT21" s="9">
        <f t="shared" si="1"/>
        <v>50</v>
      </c>
      <c r="DU21" s="9">
        <f t="shared" si="1"/>
        <v>0</v>
      </c>
      <c r="DV21" s="9">
        <f t="shared" si="1"/>
        <v>50</v>
      </c>
      <c r="DW21" s="9">
        <f t="shared" si="1"/>
        <v>50</v>
      </c>
      <c r="DX21" s="9">
        <f t="shared" si="1"/>
        <v>0</v>
      </c>
      <c r="DY21" s="9">
        <f t="shared" si="1"/>
        <v>50</v>
      </c>
      <c r="DZ21" s="9">
        <f t="shared" si="1"/>
        <v>50</v>
      </c>
      <c r="EA21" s="9">
        <f t="shared" si="1"/>
        <v>0</v>
      </c>
      <c r="EB21" s="9">
        <f t="shared" ref="EB21:FK21" si="2">EB20/6%</f>
        <v>50</v>
      </c>
      <c r="EC21" s="9">
        <f t="shared" si="2"/>
        <v>50</v>
      </c>
      <c r="ED21" s="9">
        <f t="shared" si="2"/>
        <v>0</v>
      </c>
      <c r="EE21" s="9">
        <f t="shared" si="2"/>
        <v>50</v>
      </c>
      <c r="EF21" s="9">
        <f t="shared" si="2"/>
        <v>50</v>
      </c>
      <c r="EG21" s="9">
        <f t="shared" si="2"/>
        <v>0</v>
      </c>
      <c r="EH21" s="9">
        <f t="shared" si="2"/>
        <v>50</v>
      </c>
      <c r="EI21" s="9">
        <f t="shared" si="2"/>
        <v>50</v>
      </c>
      <c r="EJ21" s="9">
        <f t="shared" si="2"/>
        <v>0</v>
      </c>
      <c r="EK21" s="9">
        <f t="shared" si="2"/>
        <v>50</v>
      </c>
      <c r="EL21" s="9">
        <f t="shared" si="2"/>
        <v>50</v>
      </c>
      <c r="EM21" s="9">
        <f t="shared" si="2"/>
        <v>0</v>
      </c>
      <c r="EN21" s="9">
        <f t="shared" si="2"/>
        <v>50</v>
      </c>
      <c r="EO21" s="9">
        <f t="shared" si="2"/>
        <v>50</v>
      </c>
      <c r="EP21" s="9">
        <f t="shared" si="2"/>
        <v>0</v>
      </c>
      <c r="EQ21" s="9">
        <f t="shared" si="2"/>
        <v>50</v>
      </c>
      <c r="ER21" s="9">
        <f t="shared" si="2"/>
        <v>50</v>
      </c>
      <c r="ES21" s="9">
        <f t="shared" si="2"/>
        <v>0</v>
      </c>
      <c r="ET21" s="9">
        <f t="shared" si="2"/>
        <v>50</v>
      </c>
      <c r="EU21" s="9">
        <f t="shared" si="2"/>
        <v>50</v>
      </c>
      <c r="EV21" s="9">
        <f t="shared" si="2"/>
        <v>0</v>
      </c>
      <c r="EW21" s="9">
        <f t="shared" si="2"/>
        <v>50</v>
      </c>
      <c r="EX21" s="9">
        <f t="shared" si="2"/>
        <v>50</v>
      </c>
      <c r="EY21" s="9">
        <f t="shared" si="2"/>
        <v>0</v>
      </c>
      <c r="EZ21" s="9">
        <f t="shared" si="2"/>
        <v>50</v>
      </c>
      <c r="FA21" s="9">
        <f t="shared" si="2"/>
        <v>50</v>
      </c>
      <c r="FB21" s="9">
        <f t="shared" si="2"/>
        <v>0</v>
      </c>
      <c r="FC21" s="9">
        <f t="shared" si="2"/>
        <v>50</v>
      </c>
      <c r="FD21" s="9">
        <f t="shared" si="2"/>
        <v>50</v>
      </c>
      <c r="FE21" s="9">
        <f t="shared" si="2"/>
        <v>0</v>
      </c>
      <c r="FF21" s="9">
        <f t="shared" si="2"/>
        <v>50</v>
      </c>
      <c r="FG21" s="9">
        <f t="shared" si="2"/>
        <v>50</v>
      </c>
      <c r="FH21" s="9">
        <f t="shared" si="2"/>
        <v>0</v>
      </c>
      <c r="FI21" s="9">
        <f t="shared" si="2"/>
        <v>50</v>
      </c>
      <c r="FJ21" s="9">
        <f t="shared" si="2"/>
        <v>50</v>
      </c>
      <c r="FK21" s="9">
        <f t="shared" si="2"/>
        <v>0</v>
      </c>
    </row>
    <row r="23" spans="1:254">
      <c r="B23" s="41" t="s">
        <v>403</v>
      </c>
      <c r="C23" s="42"/>
      <c r="D23" s="42"/>
      <c r="E23" s="43"/>
      <c r="F23" s="18"/>
      <c r="G23" s="18"/>
      <c r="H23" s="18"/>
      <c r="I23" s="18"/>
    </row>
    <row r="24" spans="1:254" ht="15.75">
      <c r="B24" s="4" t="s">
        <v>404</v>
      </c>
      <c r="C24" s="35" t="s">
        <v>407</v>
      </c>
      <c r="D24" s="33">
        <f>E24/100*6</f>
        <v>3</v>
      </c>
      <c r="E24" s="34">
        <f>(C21+F21+I21+L21+O21)/5</f>
        <v>50</v>
      </c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</row>
    <row r="25" spans="1:254" ht="15.75">
      <c r="B25" s="4" t="s">
        <v>405</v>
      </c>
      <c r="C25" s="28" t="s">
        <v>407</v>
      </c>
      <c r="D25" s="33">
        <f t="shared" ref="D25:D27" si="3">E25/100*6</f>
        <v>3</v>
      </c>
      <c r="E25" s="25">
        <f>(D21+G21+J21+M21+P21)/5</f>
        <v>50</v>
      </c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5.75">
      <c r="B26" s="4" t="s">
        <v>406</v>
      </c>
      <c r="C26" s="28" t="s">
        <v>407</v>
      </c>
      <c r="D26" s="33">
        <f t="shared" si="3"/>
        <v>0</v>
      </c>
      <c r="E26" s="25">
        <f>(E21+H21+K21+N21+Q21)/5</f>
        <v>0</v>
      </c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5.75">
      <c r="B27" s="4"/>
      <c r="C27" s="32"/>
      <c r="D27" s="33">
        <f t="shared" si="3"/>
        <v>6</v>
      </c>
      <c r="E27" s="30">
        <f>SUM(E24:E26)</f>
        <v>100</v>
      </c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5.75">
      <c r="B28" s="4"/>
      <c r="C28" s="28"/>
      <c r="D28" s="59" t="s">
        <v>14</v>
      </c>
      <c r="E28" s="60"/>
      <c r="F28" s="61" t="s">
        <v>3</v>
      </c>
      <c r="G28" s="62"/>
      <c r="H28" s="63" t="s">
        <v>119</v>
      </c>
      <c r="I28" s="6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5.75">
      <c r="B29" s="4" t="s">
        <v>404</v>
      </c>
      <c r="C29" s="28" t="s">
        <v>408</v>
      </c>
      <c r="D29" s="3">
        <f>E29/100*6</f>
        <v>3</v>
      </c>
      <c r="E29" s="25">
        <f>(R21+U21+X21+AA21+AD21)/5</f>
        <v>50</v>
      </c>
      <c r="F29" s="3">
        <f>G29/100*6</f>
        <v>3</v>
      </c>
      <c r="G29" s="25">
        <f>(AG21+AJ21+AM21+AP21+AS21)/5</f>
        <v>50</v>
      </c>
      <c r="H29" s="3">
        <f>I29/100*6</f>
        <v>3</v>
      </c>
      <c r="I29" s="25">
        <f>(AV21+AY21+BB21+BE21+BH21)/5</f>
        <v>50</v>
      </c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5.75">
      <c r="B30" s="4" t="s">
        <v>405</v>
      </c>
      <c r="C30" s="28" t="s">
        <v>408</v>
      </c>
      <c r="D30" s="39">
        <f t="shared" ref="D30:D32" si="4">E30/100*6</f>
        <v>3</v>
      </c>
      <c r="E30" s="25">
        <f>(S21+V21+Y21+AB21+AE21)/5</f>
        <v>50</v>
      </c>
      <c r="F30" s="39">
        <f t="shared" ref="F30:F32" si="5">G30/100*6</f>
        <v>3</v>
      </c>
      <c r="G30" s="25">
        <f>(AH21+AK21+AN21+AQ21+AT21)/5</f>
        <v>50</v>
      </c>
      <c r="H30" s="39">
        <f t="shared" ref="H30:H32" si="6">I30/100*6</f>
        <v>3</v>
      </c>
      <c r="I30" s="25">
        <f>(AW21+AZ21+BC21+BF21+BI21)/5</f>
        <v>50</v>
      </c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ht="15.75">
      <c r="B31" s="4" t="s">
        <v>406</v>
      </c>
      <c r="C31" s="28" t="s">
        <v>408</v>
      </c>
      <c r="D31" s="39">
        <f t="shared" si="4"/>
        <v>0</v>
      </c>
      <c r="E31" s="25">
        <f>(T21+W21+Z21+AC21+AF21)/5</f>
        <v>0</v>
      </c>
      <c r="F31" s="39">
        <f t="shared" si="5"/>
        <v>0</v>
      </c>
      <c r="G31" s="25">
        <f>(AI21+AL21+AO21+AR21+AU21)/5</f>
        <v>0</v>
      </c>
      <c r="H31" s="39">
        <f t="shared" si="6"/>
        <v>0</v>
      </c>
      <c r="I31" s="25">
        <f>(AX21+BA21+BD21+BG21+BJ21)/5</f>
        <v>0</v>
      </c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4" ht="15.75">
      <c r="B32" s="4"/>
      <c r="C32" s="28"/>
      <c r="D32" s="39">
        <f t="shared" si="4"/>
        <v>6</v>
      </c>
      <c r="E32" s="27">
        <f t="shared" ref="D32:I32" si="7">SUM(E29:E31)</f>
        <v>100</v>
      </c>
      <c r="F32" s="39">
        <f t="shared" si="5"/>
        <v>6</v>
      </c>
      <c r="G32" s="27">
        <f t="shared" si="7"/>
        <v>100</v>
      </c>
      <c r="H32" s="39">
        <f t="shared" si="6"/>
        <v>6</v>
      </c>
      <c r="I32" s="27">
        <f t="shared" si="7"/>
        <v>100</v>
      </c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2:254" ht="15.75">
      <c r="B33" s="4" t="s">
        <v>404</v>
      </c>
      <c r="C33" s="28" t="s">
        <v>409</v>
      </c>
      <c r="D33" s="3">
        <f>E33/100*6</f>
        <v>3</v>
      </c>
      <c r="E33" s="25">
        <f>(BK21+BN21+BQ21+BT21+BW21)/5</f>
        <v>50</v>
      </c>
      <c r="I33" s="16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2:254" ht="15.75">
      <c r="B34" s="4" t="s">
        <v>405</v>
      </c>
      <c r="C34" s="28" t="s">
        <v>409</v>
      </c>
      <c r="D34" s="39">
        <f t="shared" ref="D34:D36" si="8">E34/100*6</f>
        <v>3</v>
      </c>
      <c r="E34" s="25">
        <f>(BL21+BO21+BR21+BU21+BX21)/5</f>
        <v>50</v>
      </c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2:254" ht="15.75">
      <c r="B35" s="4" t="s">
        <v>406</v>
      </c>
      <c r="C35" s="28" t="s">
        <v>409</v>
      </c>
      <c r="D35" s="39">
        <f t="shared" si="8"/>
        <v>0</v>
      </c>
      <c r="E35" s="25">
        <f>(BM21+BP21+BS21+BV21+BY21)/5</f>
        <v>0</v>
      </c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2:254">
      <c r="B36" s="4"/>
      <c r="C36" s="32"/>
      <c r="D36" s="39">
        <f t="shared" si="8"/>
        <v>6</v>
      </c>
      <c r="E36" s="29">
        <f>SUM(E33:E35)</f>
        <v>100</v>
      </c>
      <c r="F36" s="31"/>
    </row>
    <row r="37" spans="2:254">
      <c r="B37" s="4"/>
      <c r="C37" s="28"/>
      <c r="D37" s="59" t="s">
        <v>38</v>
      </c>
      <c r="E37" s="60"/>
      <c r="F37" s="59" t="s">
        <v>31</v>
      </c>
      <c r="G37" s="60"/>
      <c r="H37" s="63" t="s">
        <v>39</v>
      </c>
      <c r="I37" s="64"/>
      <c r="J37" s="58" t="s">
        <v>40</v>
      </c>
      <c r="K37" s="58"/>
      <c r="L37" s="58" t="s">
        <v>32</v>
      </c>
      <c r="M37" s="58"/>
    </row>
    <row r="38" spans="2:254">
      <c r="B38" s="4" t="s">
        <v>404</v>
      </c>
      <c r="C38" s="28" t="s">
        <v>410</v>
      </c>
      <c r="D38" s="3">
        <f>E38/100*6</f>
        <v>3</v>
      </c>
      <c r="E38" s="25">
        <f>(BZ21+CC21+CF21+CI21+CL21)/5</f>
        <v>50</v>
      </c>
      <c r="F38" s="3">
        <f>G38/100*6</f>
        <v>3</v>
      </c>
      <c r="G38" s="25">
        <f>(CO21+CR21+CU21+CX21+DA21)/5</f>
        <v>50</v>
      </c>
      <c r="H38" s="3">
        <v>3</v>
      </c>
      <c r="I38" s="25">
        <f>(DD21+DG21+DJ21+DM21+DP21)/5</f>
        <v>50</v>
      </c>
      <c r="J38" s="3">
        <f>K38/100*6</f>
        <v>3</v>
      </c>
      <c r="K38" s="25">
        <f>(DS21+DV21+DY21+EB21+EE21)/5</f>
        <v>50</v>
      </c>
      <c r="L38" s="3">
        <f>M38/100*6</f>
        <v>3</v>
      </c>
      <c r="M38" s="25">
        <f>(EH21+EK21+EN21+EQ21+ET21)/5</f>
        <v>50</v>
      </c>
    </row>
    <row r="39" spans="2:254">
      <c r="B39" s="4" t="s">
        <v>405</v>
      </c>
      <c r="C39" s="28" t="s">
        <v>410</v>
      </c>
      <c r="D39" s="39">
        <f t="shared" ref="D39:D41" si="9">E39/100*6</f>
        <v>3</v>
      </c>
      <c r="E39" s="25">
        <f>(CA21+CD21+CG21+CJ21+CM21)/5</f>
        <v>50</v>
      </c>
      <c r="F39" s="39">
        <f t="shared" ref="F39:F41" si="10">G39/100*6</f>
        <v>3</v>
      </c>
      <c r="G39" s="25">
        <f>(CP21+CS21+CV21+CY21+DB21)/5</f>
        <v>50</v>
      </c>
      <c r="H39" s="39">
        <v>3</v>
      </c>
      <c r="I39" s="25">
        <f>(DE21+DH21+DK21+DN21+DQ21)/5</f>
        <v>50</v>
      </c>
      <c r="J39" s="39">
        <f t="shared" ref="J39:J41" si="11">K39/100*6</f>
        <v>3</v>
      </c>
      <c r="K39" s="25">
        <f>(DT21+DW21+DZ21+EC21+EF21)/5</f>
        <v>50</v>
      </c>
      <c r="L39" s="39">
        <f t="shared" ref="L39:L41" si="12">M39/100*6</f>
        <v>3</v>
      </c>
      <c r="M39" s="25">
        <f>(EI21+EL21+EO21+ER21+EU21)/5</f>
        <v>50</v>
      </c>
    </row>
    <row r="40" spans="2:254" ht="39" customHeight="1">
      <c r="B40" s="4" t="s">
        <v>406</v>
      </c>
      <c r="C40" s="28" t="s">
        <v>410</v>
      </c>
      <c r="D40" s="39">
        <f t="shared" si="9"/>
        <v>0</v>
      </c>
      <c r="E40" s="25">
        <f>(CB21+CE21+CH21+CK21+CN21)/5</f>
        <v>0</v>
      </c>
      <c r="F40" s="39">
        <f t="shared" si="10"/>
        <v>0</v>
      </c>
      <c r="G40" s="25">
        <f>(CQ21+CT21+CW21+CZ21+DC21)/5</f>
        <v>0</v>
      </c>
      <c r="H40" s="39">
        <v>3</v>
      </c>
      <c r="I40" s="25">
        <f>(DF21+DI21+DL21+DO21+DR21)/5</f>
        <v>0</v>
      </c>
      <c r="J40" s="39">
        <f t="shared" si="11"/>
        <v>0</v>
      </c>
      <c r="K40" s="25">
        <f>(DU21+DX21+EA21+ED21+EG21)/5</f>
        <v>0</v>
      </c>
      <c r="L40" s="39">
        <f t="shared" si="12"/>
        <v>0</v>
      </c>
      <c r="M40" s="25">
        <f>(EJ21+EM21+EP21+ES21+EV21)/5</f>
        <v>0</v>
      </c>
    </row>
    <row r="41" spans="2:254">
      <c r="B41" s="4"/>
      <c r="C41" s="28"/>
      <c r="D41" s="39">
        <f t="shared" si="9"/>
        <v>6</v>
      </c>
      <c r="E41" s="26">
        <f t="shared" ref="D41:M41" si="13">SUM(E38:E40)</f>
        <v>100</v>
      </c>
      <c r="F41" s="39">
        <f t="shared" si="10"/>
        <v>6</v>
      </c>
      <c r="G41" s="27">
        <f t="shared" si="13"/>
        <v>100</v>
      </c>
      <c r="H41" s="39">
        <v>3</v>
      </c>
      <c r="I41" s="27">
        <f t="shared" si="13"/>
        <v>100</v>
      </c>
      <c r="J41" s="39">
        <f t="shared" si="11"/>
        <v>6</v>
      </c>
      <c r="K41" s="27">
        <f t="shared" si="13"/>
        <v>100</v>
      </c>
      <c r="L41" s="39">
        <f t="shared" si="12"/>
        <v>6</v>
      </c>
      <c r="M41" s="27">
        <f t="shared" si="13"/>
        <v>100</v>
      </c>
    </row>
    <row r="42" spans="2:254">
      <c r="B42" s="4" t="s">
        <v>404</v>
      </c>
      <c r="C42" s="28" t="s">
        <v>411</v>
      </c>
      <c r="D42" s="3">
        <f>E42/100*6</f>
        <v>3</v>
      </c>
      <c r="E42" s="25">
        <f>(EW21+EZ21+FC21+FF21+FI21)/5</f>
        <v>50</v>
      </c>
    </row>
    <row r="43" spans="2:254">
      <c r="B43" s="4" t="s">
        <v>405</v>
      </c>
      <c r="C43" s="28" t="s">
        <v>411</v>
      </c>
      <c r="D43" s="39">
        <f t="shared" ref="D43:D45" si="14">E43/100*6</f>
        <v>3</v>
      </c>
      <c r="E43" s="25">
        <f>(EX21+FA21+FD21+FG21+FJ21)/5</f>
        <v>50</v>
      </c>
    </row>
    <row r="44" spans="2:254">
      <c r="B44" s="4" t="s">
        <v>406</v>
      </c>
      <c r="C44" s="28" t="s">
        <v>411</v>
      </c>
      <c r="D44" s="39">
        <f t="shared" si="14"/>
        <v>0</v>
      </c>
      <c r="E44" s="25">
        <f>(EY21+FB21+FE21+FH21+FK21)/5</f>
        <v>0</v>
      </c>
    </row>
    <row r="45" spans="2:254">
      <c r="B45" s="4"/>
      <c r="C45" s="28"/>
      <c r="D45" s="39">
        <f t="shared" si="14"/>
        <v>6</v>
      </c>
      <c r="E45" s="26">
        <f>SUM(E42:E44)</f>
        <v>100</v>
      </c>
    </row>
    <row r="47" spans="2:254" ht="15" customHeight="1"/>
  </sheetData>
  <mergeCells count="141">
    <mergeCell ref="FI2:FJ2"/>
    <mergeCell ref="D28:E28"/>
    <mergeCell ref="F28:G28"/>
    <mergeCell ref="H28:I28"/>
    <mergeCell ref="D37:E37"/>
    <mergeCell ref="F37:G37"/>
    <mergeCell ref="H37:I37"/>
    <mergeCell ref="B23:E23"/>
    <mergeCell ref="J37:K37"/>
    <mergeCell ref="L37:M37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0:B20"/>
    <mergeCell ref="A21:B21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58"/>
  <sheetViews>
    <sheetView workbookViewId="0">
      <selection activeCell="A2" sqref="A2:T2"/>
    </sheetView>
  </sheetViews>
  <sheetFormatPr defaultRowHeight="15"/>
  <cols>
    <col min="2" max="2" width="32.140625" customWidth="1"/>
  </cols>
  <sheetData>
    <row r="1" spans="1:254" ht="15.75">
      <c r="A1" s="5" t="s">
        <v>37</v>
      </c>
      <c r="B1" s="11" t="s">
        <v>220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>
      <c r="A2" s="57" t="s">
        <v>654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6"/>
      <c r="V2" s="6"/>
      <c r="W2" s="6"/>
      <c r="X2" s="6"/>
      <c r="Y2" s="6"/>
      <c r="Z2" s="6"/>
      <c r="AA2" s="6"/>
      <c r="AB2" s="6"/>
      <c r="GP2" s="44" t="s">
        <v>633</v>
      </c>
      <c r="GQ2" s="44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>
      <c r="A4" s="54" t="s">
        <v>0</v>
      </c>
      <c r="B4" s="54" t="s">
        <v>1</v>
      </c>
      <c r="C4" s="55" t="s">
        <v>15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46" t="s">
        <v>2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56" t="s">
        <v>26</v>
      </c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68" t="s">
        <v>30</v>
      </c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70"/>
      <c r="GA4" s="58" t="s">
        <v>34</v>
      </c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</row>
    <row r="5" spans="1:254" ht="13.5" customHeight="1">
      <c r="A5" s="54"/>
      <c r="B5" s="54"/>
      <c r="C5" s="48" t="s">
        <v>16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 t="s">
        <v>14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 t="s">
        <v>3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 t="s">
        <v>119</v>
      </c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 t="s">
        <v>120</v>
      </c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 t="s">
        <v>38</v>
      </c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5" t="s">
        <v>31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39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 t="s">
        <v>39</v>
      </c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 t="s">
        <v>32</v>
      </c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7" t="s">
        <v>35</v>
      </c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</row>
    <row r="6" spans="1:254" ht="15.75" hidden="1">
      <c r="A6" s="54"/>
      <c r="B6" s="54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4"/>
      <c r="B7" s="54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4"/>
      <c r="B8" s="54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4"/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4"/>
      <c r="B10" s="54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4"/>
      <c r="B11" s="54"/>
      <c r="C11" s="48" t="s">
        <v>221</v>
      </c>
      <c r="D11" s="48" t="s">
        <v>5</v>
      </c>
      <c r="E11" s="48" t="s">
        <v>6</v>
      </c>
      <c r="F11" s="48" t="s">
        <v>222</v>
      </c>
      <c r="G11" s="48" t="s">
        <v>7</v>
      </c>
      <c r="H11" s="48" t="s">
        <v>8</v>
      </c>
      <c r="I11" s="48" t="s">
        <v>278</v>
      </c>
      <c r="J11" s="48" t="s">
        <v>9</v>
      </c>
      <c r="K11" s="48" t="s">
        <v>10</v>
      </c>
      <c r="L11" s="48" t="s">
        <v>223</v>
      </c>
      <c r="M11" s="48" t="s">
        <v>9</v>
      </c>
      <c r="N11" s="48" t="s">
        <v>10</v>
      </c>
      <c r="O11" s="48" t="s">
        <v>224</v>
      </c>
      <c r="P11" s="48" t="s">
        <v>11</v>
      </c>
      <c r="Q11" s="48" t="s">
        <v>4</v>
      </c>
      <c r="R11" s="48" t="s">
        <v>225</v>
      </c>
      <c r="S11" s="48" t="s">
        <v>6</v>
      </c>
      <c r="T11" s="48" t="s">
        <v>12</v>
      </c>
      <c r="U11" s="48" t="s">
        <v>226</v>
      </c>
      <c r="V11" s="48"/>
      <c r="W11" s="48"/>
      <c r="X11" s="48" t="s">
        <v>227</v>
      </c>
      <c r="Y11" s="48"/>
      <c r="Z11" s="48"/>
      <c r="AA11" s="48" t="s">
        <v>279</v>
      </c>
      <c r="AB11" s="48"/>
      <c r="AC11" s="48"/>
      <c r="AD11" s="48" t="s">
        <v>228</v>
      </c>
      <c r="AE11" s="48"/>
      <c r="AF11" s="48"/>
      <c r="AG11" s="48" t="s">
        <v>229</v>
      </c>
      <c r="AH11" s="48"/>
      <c r="AI11" s="48"/>
      <c r="AJ11" s="48" t="s">
        <v>230</v>
      </c>
      <c r="AK11" s="48"/>
      <c r="AL11" s="48"/>
      <c r="AM11" s="47" t="s">
        <v>231</v>
      </c>
      <c r="AN11" s="47"/>
      <c r="AO11" s="47"/>
      <c r="AP11" s="48" t="s">
        <v>232</v>
      </c>
      <c r="AQ11" s="48"/>
      <c r="AR11" s="48"/>
      <c r="AS11" s="48" t="s">
        <v>233</v>
      </c>
      <c r="AT11" s="48"/>
      <c r="AU11" s="48"/>
      <c r="AV11" s="48" t="s">
        <v>234</v>
      </c>
      <c r="AW11" s="48"/>
      <c r="AX11" s="48"/>
      <c r="AY11" s="48" t="s">
        <v>235</v>
      </c>
      <c r="AZ11" s="48"/>
      <c r="BA11" s="48"/>
      <c r="BB11" s="48" t="s">
        <v>236</v>
      </c>
      <c r="BC11" s="48"/>
      <c r="BD11" s="48"/>
      <c r="BE11" s="47" t="s">
        <v>280</v>
      </c>
      <c r="BF11" s="47"/>
      <c r="BG11" s="47"/>
      <c r="BH11" s="47" t="s">
        <v>237</v>
      </c>
      <c r="BI11" s="47"/>
      <c r="BJ11" s="47"/>
      <c r="BK11" s="48" t="s">
        <v>238</v>
      </c>
      <c r="BL11" s="48"/>
      <c r="BM11" s="48"/>
      <c r="BN11" s="48" t="s">
        <v>239</v>
      </c>
      <c r="BO11" s="48"/>
      <c r="BP11" s="48"/>
      <c r="BQ11" s="47" t="s">
        <v>240</v>
      </c>
      <c r="BR11" s="47"/>
      <c r="BS11" s="47"/>
      <c r="BT11" s="48" t="s">
        <v>241</v>
      </c>
      <c r="BU11" s="48"/>
      <c r="BV11" s="48"/>
      <c r="BW11" s="47" t="s">
        <v>242</v>
      </c>
      <c r="BX11" s="47"/>
      <c r="BY11" s="47"/>
      <c r="BZ11" s="47" t="s">
        <v>243</v>
      </c>
      <c r="CA11" s="47"/>
      <c r="CB11" s="47"/>
      <c r="CC11" s="47" t="s">
        <v>281</v>
      </c>
      <c r="CD11" s="47"/>
      <c r="CE11" s="47"/>
      <c r="CF11" s="47" t="s">
        <v>244</v>
      </c>
      <c r="CG11" s="47"/>
      <c r="CH11" s="47"/>
      <c r="CI11" s="47" t="s">
        <v>245</v>
      </c>
      <c r="CJ11" s="47"/>
      <c r="CK11" s="47"/>
      <c r="CL11" s="47" t="s">
        <v>246</v>
      </c>
      <c r="CM11" s="47"/>
      <c r="CN11" s="47"/>
      <c r="CO11" s="47" t="s">
        <v>247</v>
      </c>
      <c r="CP11" s="47"/>
      <c r="CQ11" s="47"/>
      <c r="CR11" s="47" t="s">
        <v>248</v>
      </c>
      <c r="CS11" s="47"/>
      <c r="CT11" s="47"/>
      <c r="CU11" s="47" t="s">
        <v>282</v>
      </c>
      <c r="CV11" s="47"/>
      <c r="CW11" s="47"/>
      <c r="CX11" s="47" t="s">
        <v>249</v>
      </c>
      <c r="CY11" s="47"/>
      <c r="CZ11" s="47"/>
      <c r="DA11" s="47" t="s">
        <v>250</v>
      </c>
      <c r="DB11" s="47"/>
      <c r="DC11" s="47"/>
      <c r="DD11" s="47" t="s">
        <v>251</v>
      </c>
      <c r="DE11" s="47"/>
      <c r="DF11" s="47"/>
      <c r="DG11" s="47" t="s">
        <v>252</v>
      </c>
      <c r="DH11" s="47"/>
      <c r="DI11" s="47"/>
      <c r="DJ11" s="47" t="s">
        <v>253</v>
      </c>
      <c r="DK11" s="47"/>
      <c r="DL11" s="47"/>
      <c r="DM11" s="47" t="s">
        <v>254</v>
      </c>
      <c r="DN11" s="47"/>
      <c r="DO11" s="47"/>
      <c r="DP11" s="47" t="s">
        <v>255</v>
      </c>
      <c r="DQ11" s="47"/>
      <c r="DR11" s="47"/>
      <c r="DS11" s="47" t="s">
        <v>256</v>
      </c>
      <c r="DT11" s="47"/>
      <c r="DU11" s="47"/>
      <c r="DV11" s="47" t="s">
        <v>257</v>
      </c>
      <c r="DW11" s="47"/>
      <c r="DX11" s="47"/>
      <c r="DY11" s="47" t="s">
        <v>283</v>
      </c>
      <c r="DZ11" s="47"/>
      <c r="EA11" s="47"/>
      <c r="EB11" s="47" t="s">
        <v>258</v>
      </c>
      <c r="EC11" s="47"/>
      <c r="ED11" s="47"/>
      <c r="EE11" s="47" t="s">
        <v>259</v>
      </c>
      <c r="EF11" s="47"/>
      <c r="EG11" s="47"/>
      <c r="EH11" s="47" t="s">
        <v>260</v>
      </c>
      <c r="EI11" s="47"/>
      <c r="EJ11" s="47"/>
      <c r="EK11" s="47" t="s">
        <v>261</v>
      </c>
      <c r="EL11" s="47"/>
      <c r="EM11" s="47"/>
      <c r="EN11" s="47" t="s">
        <v>262</v>
      </c>
      <c r="EO11" s="47"/>
      <c r="EP11" s="47"/>
      <c r="EQ11" s="47" t="s">
        <v>263</v>
      </c>
      <c r="ER11" s="47"/>
      <c r="ES11" s="47"/>
      <c r="ET11" s="47" t="s">
        <v>264</v>
      </c>
      <c r="EU11" s="47"/>
      <c r="EV11" s="47"/>
      <c r="EW11" s="47" t="s">
        <v>265</v>
      </c>
      <c r="EX11" s="47"/>
      <c r="EY11" s="47"/>
      <c r="EZ11" s="47" t="s">
        <v>266</v>
      </c>
      <c r="FA11" s="47"/>
      <c r="FB11" s="47"/>
      <c r="FC11" s="47" t="s">
        <v>284</v>
      </c>
      <c r="FD11" s="47"/>
      <c r="FE11" s="47"/>
      <c r="FF11" s="47" t="s">
        <v>267</v>
      </c>
      <c r="FG11" s="47"/>
      <c r="FH11" s="47"/>
      <c r="FI11" s="47" t="s">
        <v>268</v>
      </c>
      <c r="FJ11" s="47"/>
      <c r="FK11" s="47"/>
      <c r="FL11" s="47" t="s">
        <v>269</v>
      </c>
      <c r="FM11" s="47"/>
      <c r="FN11" s="47"/>
      <c r="FO11" s="47" t="s">
        <v>270</v>
      </c>
      <c r="FP11" s="47"/>
      <c r="FQ11" s="47"/>
      <c r="FR11" s="47" t="s">
        <v>271</v>
      </c>
      <c r="FS11" s="47"/>
      <c r="FT11" s="47"/>
      <c r="FU11" s="47" t="s">
        <v>272</v>
      </c>
      <c r="FV11" s="47"/>
      <c r="FW11" s="47"/>
      <c r="FX11" s="47" t="s">
        <v>285</v>
      </c>
      <c r="FY11" s="47"/>
      <c r="FZ11" s="47"/>
      <c r="GA11" s="47" t="s">
        <v>273</v>
      </c>
      <c r="GB11" s="47"/>
      <c r="GC11" s="47"/>
      <c r="GD11" s="47" t="s">
        <v>274</v>
      </c>
      <c r="GE11" s="47"/>
      <c r="GF11" s="47"/>
      <c r="GG11" s="47" t="s">
        <v>286</v>
      </c>
      <c r="GH11" s="47"/>
      <c r="GI11" s="47"/>
      <c r="GJ11" s="47" t="s">
        <v>275</v>
      </c>
      <c r="GK11" s="47"/>
      <c r="GL11" s="47"/>
      <c r="GM11" s="47" t="s">
        <v>276</v>
      </c>
      <c r="GN11" s="47"/>
      <c r="GO11" s="47"/>
      <c r="GP11" s="47" t="s">
        <v>277</v>
      </c>
      <c r="GQ11" s="47"/>
      <c r="GR11" s="47"/>
    </row>
    <row r="12" spans="1:254" ht="85.5" customHeight="1">
      <c r="A12" s="54"/>
      <c r="B12" s="54"/>
      <c r="C12" s="53" t="s">
        <v>512</v>
      </c>
      <c r="D12" s="53"/>
      <c r="E12" s="53"/>
      <c r="F12" s="53" t="s">
        <v>515</v>
      </c>
      <c r="G12" s="53"/>
      <c r="H12" s="53"/>
      <c r="I12" s="53" t="s">
        <v>518</v>
      </c>
      <c r="J12" s="53"/>
      <c r="K12" s="53"/>
      <c r="L12" s="53" t="s">
        <v>314</v>
      </c>
      <c r="M12" s="53"/>
      <c r="N12" s="53"/>
      <c r="O12" s="53" t="s">
        <v>521</v>
      </c>
      <c r="P12" s="53"/>
      <c r="Q12" s="53"/>
      <c r="R12" s="53" t="s">
        <v>524</v>
      </c>
      <c r="S12" s="53"/>
      <c r="T12" s="53"/>
      <c r="U12" s="53" t="s">
        <v>528</v>
      </c>
      <c r="V12" s="53"/>
      <c r="W12" s="53"/>
      <c r="X12" s="53" t="s">
        <v>315</v>
      </c>
      <c r="Y12" s="53"/>
      <c r="Z12" s="53"/>
      <c r="AA12" s="53" t="s">
        <v>316</v>
      </c>
      <c r="AB12" s="53"/>
      <c r="AC12" s="53"/>
      <c r="AD12" s="53" t="s">
        <v>317</v>
      </c>
      <c r="AE12" s="53"/>
      <c r="AF12" s="53"/>
      <c r="AG12" s="53" t="s">
        <v>533</v>
      </c>
      <c r="AH12" s="53"/>
      <c r="AI12" s="53"/>
      <c r="AJ12" s="53" t="s">
        <v>318</v>
      </c>
      <c r="AK12" s="53"/>
      <c r="AL12" s="53"/>
      <c r="AM12" s="53" t="s">
        <v>319</v>
      </c>
      <c r="AN12" s="53"/>
      <c r="AO12" s="53"/>
      <c r="AP12" s="53" t="s">
        <v>320</v>
      </c>
      <c r="AQ12" s="53"/>
      <c r="AR12" s="53"/>
      <c r="AS12" s="53" t="s">
        <v>536</v>
      </c>
      <c r="AT12" s="53"/>
      <c r="AU12" s="53"/>
      <c r="AV12" s="53" t="s">
        <v>627</v>
      </c>
      <c r="AW12" s="53"/>
      <c r="AX12" s="53"/>
      <c r="AY12" s="53" t="s">
        <v>321</v>
      </c>
      <c r="AZ12" s="53"/>
      <c r="BA12" s="53"/>
      <c r="BB12" s="53" t="s">
        <v>308</v>
      </c>
      <c r="BC12" s="53"/>
      <c r="BD12" s="53"/>
      <c r="BE12" s="53" t="s">
        <v>322</v>
      </c>
      <c r="BF12" s="53"/>
      <c r="BG12" s="53"/>
      <c r="BH12" s="53" t="s">
        <v>542</v>
      </c>
      <c r="BI12" s="53"/>
      <c r="BJ12" s="53"/>
      <c r="BK12" s="53" t="s">
        <v>323</v>
      </c>
      <c r="BL12" s="53"/>
      <c r="BM12" s="53"/>
      <c r="BN12" s="53" t="s">
        <v>324</v>
      </c>
      <c r="BO12" s="53"/>
      <c r="BP12" s="53"/>
      <c r="BQ12" s="53" t="s">
        <v>325</v>
      </c>
      <c r="BR12" s="53"/>
      <c r="BS12" s="53"/>
      <c r="BT12" s="53" t="s">
        <v>326</v>
      </c>
      <c r="BU12" s="53"/>
      <c r="BV12" s="53"/>
      <c r="BW12" s="53" t="s">
        <v>549</v>
      </c>
      <c r="BX12" s="53"/>
      <c r="BY12" s="53"/>
      <c r="BZ12" s="53" t="s">
        <v>333</v>
      </c>
      <c r="CA12" s="53"/>
      <c r="CB12" s="53"/>
      <c r="CC12" s="53" t="s">
        <v>553</v>
      </c>
      <c r="CD12" s="53"/>
      <c r="CE12" s="53"/>
      <c r="CF12" s="53" t="s">
        <v>334</v>
      </c>
      <c r="CG12" s="53"/>
      <c r="CH12" s="53"/>
      <c r="CI12" s="53" t="s">
        <v>335</v>
      </c>
      <c r="CJ12" s="53"/>
      <c r="CK12" s="53"/>
      <c r="CL12" s="53" t="s">
        <v>336</v>
      </c>
      <c r="CM12" s="53"/>
      <c r="CN12" s="53"/>
      <c r="CO12" s="53" t="s">
        <v>377</v>
      </c>
      <c r="CP12" s="53"/>
      <c r="CQ12" s="53"/>
      <c r="CR12" s="53" t="s">
        <v>374</v>
      </c>
      <c r="CS12" s="53"/>
      <c r="CT12" s="53"/>
      <c r="CU12" s="53" t="s">
        <v>378</v>
      </c>
      <c r="CV12" s="53"/>
      <c r="CW12" s="53"/>
      <c r="CX12" s="53" t="s">
        <v>375</v>
      </c>
      <c r="CY12" s="53"/>
      <c r="CZ12" s="53"/>
      <c r="DA12" s="53" t="s">
        <v>376</v>
      </c>
      <c r="DB12" s="53"/>
      <c r="DC12" s="53"/>
      <c r="DD12" s="53" t="s">
        <v>565</v>
      </c>
      <c r="DE12" s="53"/>
      <c r="DF12" s="53"/>
      <c r="DG12" s="53" t="s">
        <v>568</v>
      </c>
      <c r="DH12" s="53"/>
      <c r="DI12" s="53"/>
      <c r="DJ12" s="53" t="s">
        <v>379</v>
      </c>
      <c r="DK12" s="53"/>
      <c r="DL12" s="53"/>
      <c r="DM12" s="53" t="s">
        <v>572</v>
      </c>
      <c r="DN12" s="53"/>
      <c r="DO12" s="53"/>
      <c r="DP12" s="53" t="s">
        <v>380</v>
      </c>
      <c r="DQ12" s="53"/>
      <c r="DR12" s="53"/>
      <c r="DS12" s="53" t="s">
        <v>381</v>
      </c>
      <c r="DT12" s="53"/>
      <c r="DU12" s="53"/>
      <c r="DV12" s="53" t="s">
        <v>580</v>
      </c>
      <c r="DW12" s="53"/>
      <c r="DX12" s="53"/>
      <c r="DY12" s="53" t="s">
        <v>382</v>
      </c>
      <c r="DZ12" s="53"/>
      <c r="EA12" s="53"/>
      <c r="EB12" s="53" t="s">
        <v>383</v>
      </c>
      <c r="EC12" s="53"/>
      <c r="ED12" s="53"/>
      <c r="EE12" s="53" t="s">
        <v>384</v>
      </c>
      <c r="EF12" s="53"/>
      <c r="EG12" s="53"/>
      <c r="EH12" s="53" t="s">
        <v>385</v>
      </c>
      <c r="EI12" s="53"/>
      <c r="EJ12" s="53"/>
      <c r="EK12" s="72" t="s">
        <v>386</v>
      </c>
      <c r="EL12" s="72"/>
      <c r="EM12" s="72"/>
      <c r="EN12" s="53" t="s">
        <v>591</v>
      </c>
      <c r="EO12" s="53"/>
      <c r="EP12" s="53"/>
      <c r="EQ12" s="53" t="s">
        <v>387</v>
      </c>
      <c r="ER12" s="53"/>
      <c r="ES12" s="53"/>
      <c r="ET12" s="53" t="s">
        <v>388</v>
      </c>
      <c r="EU12" s="53"/>
      <c r="EV12" s="53"/>
      <c r="EW12" s="53" t="s">
        <v>597</v>
      </c>
      <c r="EX12" s="53"/>
      <c r="EY12" s="53"/>
      <c r="EZ12" s="53" t="s">
        <v>390</v>
      </c>
      <c r="FA12" s="53"/>
      <c r="FB12" s="53"/>
      <c r="FC12" s="53" t="s">
        <v>391</v>
      </c>
      <c r="FD12" s="53"/>
      <c r="FE12" s="53"/>
      <c r="FF12" s="53" t="s">
        <v>389</v>
      </c>
      <c r="FG12" s="53"/>
      <c r="FH12" s="53"/>
      <c r="FI12" s="53" t="s">
        <v>602</v>
      </c>
      <c r="FJ12" s="53"/>
      <c r="FK12" s="53"/>
      <c r="FL12" s="53" t="s">
        <v>392</v>
      </c>
      <c r="FM12" s="53"/>
      <c r="FN12" s="53"/>
      <c r="FO12" s="53" t="s">
        <v>606</v>
      </c>
      <c r="FP12" s="53"/>
      <c r="FQ12" s="53"/>
      <c r="FR12" s="53" t="s">
        <v>393</v>
      </c>
      <c r="FS12" s="53"/>
      <c r="FT12" s="53"/>
      <c r="FU12" s="72" t="s">
        <v>630</v>
      </c>
      <c r="FV12" s="72"/>
      <c r="FW12" s="72"/>
      <c r="FX12" s="53" t="s">
        <v>631</v>
      </c>
      <c r="FY12" s="53"/>
      <c r="FZ12" s="53"/>
      <c r="GA12" s="53" t="s">
        <v>397</v>
      </c>
      <c r="GB12" s="53"/>
      <c r="GC12" s="53"/>
      <c r="GD12" s="53" t="s">
        <v>612</v>
      </c>
      <c r="GE12" s="53"/>
      <c r="GF12" s="53"/>
      <c r="GG12" s="53" t="s">
        <v>398</v>
      </c>
      <c r="GH12" s="53"/>
      <c r="GI12" s="53"/>
      <c r="GJ12" s="53" t="s">
        <v>618</v>
      </c>
      <c r="GK12" s="53"/>
      <c r="GL12" s="53"/>
      <c r="GM12" s="53" t="s">
        <v>622</v>
      </c>
      <c r="GN12" s="53"/>
      <c r="GO12" s="53"/>
      <c r="GP12" s="53" t="s">
        <v>632</v>
      </c>
      <c r="GQ12" s="53"/>
      <c r="GR12" s="53"/>
    </row>
    <row r="13" spans="1:254" ht="93.75" customHeight="1">
      <c r="A13" s="54"/>
      <c r="B13" s="54"/>
      <c r="C13" s="37" t="s">
        <v>513</v>
      </c>
      <c r="D13" s="37" t="s">
        <v>514</v>
      </c>
      <c r="E13" s="37" t="s">
        <v>13</v>
      </c>
      <c r="F13" s="37" t="s">
        <v>287</v>
      </c>
      <c r="G13" s="37" t="s">
        <v>516</v>
      </c>
      <c r="H13" s="37" t="s">
        <v>517</v>
      </c>
      <c r="I13" s="37" t="s">
        <v>121</v>
      </c>
      <c r="J13" s="37" t="s">
        <v>519</v>
      </c>
      <c r="K13" s="37" t="s">
        <v>520</v>
      </c>
      <c r="L13" s="37" t="s">
        <v>288</v>
      </c>
      <c r="M13" s="37" t="s">
        <v>289</v>
      </c>
      <c r="N13" s="37" t="s">
        <v>290</v>
      </c>
      <c r="O13" s="37" t="s">
        <v>522</v>
      </c>
      <c r="P13" s="37" t="s">
        <v>522</v>
      </c>
      <c r="Q13" s="37" t="s">
        <v>523</v>
      </c>
      <c r="R13" s="37" t="s">
        <v>525</v>
      </c>
      <c r="S13" s="37" t="s">
        <v>526</v>
      </c>
      <c r="T13" s="37" t="s">
        <v>527</v>
      </c>
      <c r="U13" s="37" t="s">
        <v>529</v>
      </c>
      <c r="V13" s="37" t="s">
        <v>530</v>
      </c>
      <c r="W13" s="37" t="s">
        <v>531</v>
      </c>
      <c r="X13" s="37" t="s">
        <v>43</v>
      </c>
      <c r="Y13" s="37" t="s">
        <v>48</v>
      </c>
      <c r="Z13" s="37" t="s">
        <v>49</v>
      </c>
      <c r="AA13" s="37" t="s">
        <v>291</v>
      </c>
      <c r="AB13" s="37" t="s">
        <v>292</v>
      </c>
      <c r="AC13" s="37" t="s">
        <v>293</v>
      </c>
      <c r="AD13" s="37" t="s">
        <v>294</v>
      </c>
      <c r="AE13" s="37" t="s">
        <v>295</v>
      </c>
      <c r="AF13" s="37" t="s">
        <v>532</v>
      </c>
      <c r="AG13" s="37" t="s">
        <v>296</v>
      </c>
      <c r="AH13" s="37" t="s">
        <v>297</v>
      </c>
      <c r="AI13" s="37" t="s">
        <v>534</v>
      </c>
      <c r="AJ13" s="37" t="s">
        <v>50</v>
      </c>
      <c r="AK13" s="37" t="s">
        <v>535</v>
      </c>
      <c r="AL13" s="37" t="s">
        <v>298</v>
      </c>
      <c r="AM13" s="37" t="s">
        <v>299</v>
      </c>
      <c r="AN13" s="37" t="s">
        <v>300</v>
      </c>
      <c r="AO13" s="37" t="s">
        <v>301</v>
      </c>
      <c r="AP13" s="37" t="s">
        <v>58</v>
      </c>
      <c r="AQ13" s="37" t="s">
        <v>419</v>
      </c>
      <c r="AR13" s="37" t="s">
        <v>59</v>
      </c>
      <c r="AS13" s="37" t="s">
        <v>537</v>
      </c>
      <c r="AT13" s="37" t="s">
        <v>538</v>
      </c>
      <c r="AU13" s="37" t="s">
        <v>25</v>
      </c>
      <c r="AV13" s="37" t="s">
        <v>304</v>
      </c>
      <c r="AW13" s="37" t="s">
        <v>305</v>
      </c>
      <c r="AX13" s="37" t="s">
        <v>306</v>
      </c>
      <c r="AY13" s="37" t="s">
        <v>307</v>
      </c>
      <c r="AZ13" s="37" t="s">
        <v>539</v>
      </c>
      <c r="BA13" s="37" t="s">
        <v>41</v>
      </c>
      <c r="BB13" s="37" t="s">
        <v>540</v>
      </c>
      <c r="BC13" s="37" t="s">
        <v>309</v>
      </c>
      <c r="BD13" s="37" t="s">
        <v>541</v>
      </c>
      <c r="BE13" s="37" t="s">
        <v>22</v>
      </c>
      <c r="BF13" s="37" t="s">
        <v>310</v>
      </c>
      <c r="BG13" s="37" t="s">
        <v>44</v>
      </c>
      <c r="BH13" s="37" t="s">
        <v>543</v>
      </c>
      <c r="BI13" s="37" t="s">
        <v>544</v>
      </c>
      <c r="BJ13" s="37" t="s">
        <v>545</v>
      </c>
      <c r="BK13" s="37" t="s">
        <v>142</v>
      </c>
      <c r="BL13" s="37" t="s">
        <v>302</v>
      </c>
      <c r="BM13" s="37" t="s">
        <v>303</v>
      </c>
      <c r="BN13" s="37" t="s">
        <v>137</v>
      </c>
      <c r="BO13" s="37" t="s">
        <v>17</v>
      </c>
      <c r="BP13" s="37" t="s">
        <v>546</v>
      </c>
      <c r="BQ13" s="37" t="s">
        <v>18</v>
      </c>
      <c r="BR13" s="37" t="s">
        <v>547</v>
      </c>
      <c r="BS13" s="37" t="s">
        <v>548</v>
      </c>
      <c r="BT13" s="37" t="s">
        <v>311</v>
      </c>
      <c r="BU13" s="37" t="s">
        <v>312</v>
      </c>
      <c r="BV13" s="37" t="s">
        <v>313</v>
      </c>
      <c r="BW13" s="37" t="s">
        <v>550</v>
      </c>
      <c r="BX13" s="37" t="s">
        <v>551</v>
      </c>
      <c r="BY13" s="37" t="s">
        <v>552</v>
      </c>
      <c r="BZ13" s="37" t="s">
        <v>52</v>
      </c>
      <c r="CA13" s="37" t="s">
        <v>53</v>
      </c>
      <c r="CB13" s="37" t="s">
        <v>327</v>
      </c>
      <c r="CC13" s="37" t="s">
        <v>554</v>
      </c>
      <c r="CD13" s="37" t="s">
        <v>555</v>
      </c>
      <c r="CE13" s="37" t="s">
        <v>556</v>
      </c>
      <c r="CF13" s="37" t="s">
        <v>557</v>
      </c>
      <c r="CG13" s="37" t="s">
        <v>558</v>
      </c>
      <c r="CH13" s="37" t="s">
        <v>559</v>
      </c>
      <c r="CI13" s="37" t="s">
        <v>328</v>
      </c>
      <c r="CJ13" s="37" t="s">
        <v>329</v>
      </c>
      <c r="CK13" s="37" t="s">
        <v>330</v>
      </c>
      <c r="CL13" s="37" t="s">
        <v>331</v>
      </c>
      <c r="CM13" s="37" t="s">
        <v>332</v>
      </c>
      <c r="CN13" s="37" t="s">
        <v>560</v>
      </c>
      <c r="CO13" s="37" t="s">
        <v>561</v>
      </c>
      <c r="CP13" s="37" t="s">
        <v>562</v>
      </c>
      <c r="CQ13" s="37" t="s">
        <v>563</v>
      </c>
      <c r="CR13" s="37" t="s">
        <v>55</v>
      </c>
      <c r="CS13" s="37" t="s">
        <v>564</v>
      </c>
      <c r="CT13" s="37" t="s">
        <v>56</v>
      </c>
      <c r="CU13" s="37" t="s">
        <v>343</v>
      </c>
      <c r="CV13" s="37" t="s">
        <v>344</v>
      </c>
      <c r="CW13" s="37" t="s">
        <v>345</v>
      </c>
      <c r="CX13" s="37" t="s">
        <v>337</v>
      </c>
      <c r="CY13" s="37" t="s">
        <v>338</v>
      </c>
      <c r="CZ13" s="37" t="s">
        <v>339</v>
      </c>
      <c r="DA13" s="37" t="s">
        <v>340</v>
      </c>
      <c r="DB13" s="37" t="s">
        <v>341</v>
      </c>
      <c r="DC13" s="37" t="s">
        <v>342</v>
      </c>
      <c r="DD13" s="37" t="s">
        <v>346</v>
      </c>
      <c r="DE13" s="37" t="s">
        <v>566</v>
      </c>
      <c r="DF13" s="37" t="s">
        <v>567</v>
      </c>
      <c r="DG13" s="37" t="s">
        <v>350</v>
      </c>
      <c r="DH13" s="37" t="s">
        <v>351</v>
      </c>
      <c r="DI13" s="37" t="s">
        <v>569</v>
      </c>
      <c r="DJ13" s="37" t="s">
        <v>570</v>
      </c>
      <c r="DK13" s="37" t="s">
        <v>347</v>
      </c>
      <c r="DL13" s="37" t="s">
        <v>571</v>
      </c>
      <c r="DM13" s="37" t="s">
        <v>348</v>
      </c>
      <c r="DN13" s="37" t="s">
        <v>573</v>
      </c>
      <c r="DO13" s="37" t="s">
        <v>574</v>
      </c>
      <c r="DP13" s="37" t="s">
        <v>349</v>
      </c>
      <c r="DQ13" s="37" t="s">
        <v>575</v>
      </c>
      <c r="DR13" s="37" t="s">
        <v>576</v>
      </c>
      <c r="DS13" s="37" t="s">
        <v>577</v>
      </c>
      <c r="DT13" s="37" t="s">
        <v>578</v>
      </c>
      <c r="DU13" s="37" t="s">
        <v>579</v>
      </c>
      <c r="DV13" s="37" t="s">
        <v>581</v>
      </c>
      <c r="DW13" s="37" t="s">
        <v>582</v>
      </c>
      <c r="DX13" s="37" t="s">
        <v>628</v>
      </c>
      <c r="DY13" s="37" t="s">
        <v>583</v>
      </c>
      <c r="DZ13" s="37" t="s">
        <v>629</v>
      </c>
      <c r="EA13" s="37" t="s">
        <v>584</v>
      </c>
      <c r="EB13" s="37" t="s">
        <v>352</v>
      </c>
      <c r="EC13" s="37" t="s">
        <v>353</v>
      </c>
      <c r="ED13" s="37" t="s">
        <v>585</v>
      </c>
      <c r="EE13" s="37" t="s">
        <v>192</v>
      </c>
      <c r="EF13" s="37" t="s">
        <v>354</v>
      </c>
      <c r="EG13" s="37" t="s">
        <v>586</v>
      </c>
      <c r="EH13" s="37" t="s">
        <v>355</v>
      </c>
      <c r="EI13" s="37" t="s">
        <v>356</v>
      </c>
      <c r="EJ13" s="37" t="s">
        <v>587</v>
      </c>
      <c r="EK13" s="37" t="s">
        <v>588</v>
      </c>
      <c r="EL13" s="37" t="s">
        <v>589</v>
      </c>
      <c r="EM13" s="37" t="s">
        <v>590</v>
      </c>
      <c r="EN13" s="37" t="s">
        <v>357</v>
      </c>
      <c r="EO13" s="37" t="s">
        <v>358</v>
      </c>
      <c r="EP13" s="37" t="s">
        <v>592</v>
      </c>
      <c r="EQ13" s="37" t="s">
        <v>359</v>
      </c>
      <c r="ER13" s="37" t="s">
        <v>360</v>
      </c>
      <c r="ES13" s="37" t="s">
        <v>593</v>
      </c>
      <c r="ET13" s="37" t="s">
        <v>594</v>
      </c>
      <c r="EU13" s="37" t="s">
        <v>595</v>
      </c>
      <c r="EV13" s="37" t="s">
        <v>596</v>
      </c>
      <c r="EW13" s="37" t="s">
        <v>598</v>
      </c>
      <c r="EX13" s="37" t="s">
        <v>599</v>
      </c>
      <c r="EY13" s="37" t="s">
        <v>600</v>
      </c>
      <c r="EZ13" s="37" t="s">
        <v>58</v>
      </c>
      <c r="FA13" s="37" t="s">
        <v>60</v>
      </c>
      <c r="FB13" s="37" t="s">
        <v>59</v>
      </c>
      <c r="FC13" s="37" t="s">
        <v>364</v>
      </c>
      <c r="FD13" s="37" t="s">
        <v>365</v>
      </c>
      <c r="FE13" s="37" t="s">
        <v>601</v>
      </c>
      <c r="FF13" s="37" t="s">
        <v>361</v>
      </c>
      <c r="FG13" s="37" t="s">
        <v>362</v>
      </c>
      <c r="FH13" s="37" t="s">
        <v>363</v>
      </c>
      <c r="FI13" s="37" t="s">
        <v>603</v>
      </c>
      <c r="FJ13" s="37" t="s">
        <v>604</v>
      </c>
      <c r="FK13" s="37" t="s">
        <v>605</v>
      </c>
      <c r="FL13" s="37" t="s">
        <v>366</v>
      </c>
      <c r="FM13" s="37" t="s">
        <v>367</v>
      </c>
      <c r="FN13" s="37" t="s">
        <v>368</v>
      </c>
      <c r="FO13" s="37" t="s">
        <v>607</v>
      </c>
      <c r="FP13" s="37" t="s">
        <v>608</v>
      </c>
      <c r="FQ13" s="37" t="s">
        <v>609</v>
      </c>
      <c r="FR13" s="37"/>
      <c r="FS13" s="37" t="s">
        <v>369</v>
      </c>
      <c r="FT13" s="37" t="s">
        <v>370</v>
      </c>
      <c r="FU13" s="37" t="s">
        <v>371</v>
      </c>
      <c r="FV13" s="37" t="s">
        <v>153</v>
      </c>
      <c r="FW13" s="37" t="s">
        <v>372</v>
      </c>
      <c r="FX13" s="37" t="s">
        <v>373</v>
      </c>
      <c r="FY13" s="37" t="s">
        <v>610</v>
      </c>
      <c r="FZ13" s="37" t="s">
        <v>611</v>
      </c>
      <c r="GA13" s="37" t="s">
        <v>394</v>
      </c>
      <c r="GB13" s="37" t="s">
        <v>395</v>
      </c>
      <c r="GC13" s="37" t="s">
        <v>396</v>
      </c>
      <c r="GD13" s="37" t="s">
        <v>613</v>
      </c>
      <c r="GE13" s="37" t="s">
        <v>614</v>
      </c>
      <c r="GF13" s="37" t="s">
        <v>615</v>
      </c>
      <c r="GG13" s="37" t="s">
        <v>399</v>
      </c>
      <c r="GH13" s="37" t="s">
        <v>616</v>
      </c>
      <c r="GI13" s="37" t="s">
        <v>617</v>
      </c>
      <c r="GJ13" s="37" t="s">
        <v>619</v>
      </c>
      <c r="GK13" s="37" t="s">
        <v>620</v>
      </c>
      <c r="GL13" s="37" t="s">
        <v>621</v>
      </c>
      <c r="GM13" s="37" t="s">
        <v>400</v>
      </c>
      <c r="GN13" s="37" t="s">
        <v>401</v>
      </c>
      <c r="GO13" s="37" t="s">
        <v>402</v>
      </c>
      <c r="GP13" s="37" t="s">
        <v>623</v>
      </c>
      <c r="GQ13" s="37" t="s">
        <v>624</v>
      </c>
      <c r="GR13" s="37" t="s">
        <v>625</v>
      </c>
    </row>
    <row r="14" spans="1:254" ht="15.75">
      <c r="A14" s="13">
        <v>1</v>
      </c>
      <c r="B14" s="10" t="s">
        <v>635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>
      <c r="A15" s="2">
        <v>2</v>
      </c>
      <c r="B15" s="1" t="s">
        <v>636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>
      <c r="A16" s="2">
        <v>3</v>
      </c>
      <c r="B16" s="1" t="s">
        <v>637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>
      <c r="A17" s="2">
        <v>4</v>
      </c>
      <c r="B17" s="1" t="s">
        <v>638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>
      <c r="A18" s="2">
        <v>5</v>
      </c>
      <c r="B18" s="1" t="s">
        <v>639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5.75">
      <c r="A19" s="2">
        <v>6</v>
      </c>
      <c r="B19" s="1" t="s">
        <v>640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5.75">
      <c r="A20" s="2">
        <v>7</v>
      </c>
      <c r="B20" s="1" t="s">
        <v>641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5.75">
      <c r="A21" s="3">
        <v>8</v>
      </c>
      <c r="B21" s="75" t="s">
        <v>651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ht="15.75">
      <c r="A22" s="3">
        <v>9</v>
      </c>
      <c r="B22" s="75" t="s">
        <v>652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>
      <c r="A23" s="3">
        <v>10</v>
      </c>
      <c r="B23" s="4" t="s">
        <v>642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 t="s">
        <v>643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</row>
    <row r="25" spans="1:254" ht="15.75">
      <c r="A25" s="3">
        <v>12</v>
      </c>
      <c r="B25" s="4" t="s">
        <v>644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5.75">
      <c r="A26" s="3">
        <v>13</v>
      </c>
      <c r="B26" s="4" t="s">
        <v>645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5.75">
      <c r="A27" s="3">
        <v>14</v>
      </c>
      <c r="B27" s="4" t="s">
        <v>646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5.75">
      <c r="A28" s="3">
        <v>15</v>
      </c>
      <c r="B28" s="4" t="s">
        <v>647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5.75">
      <c r="A29" s="3">
        <v>16</v>
      </c>
      <c r="B29" s="4" t="s">
        <v>648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5.75">
      <c r="A30" s="3">
        <v>17</v>
      </c>
      <c r="B30" s="4" t="s">
        <v>649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ht="15.75">
      <c r="A31" s="3">
        <v>18</v>
      </c>
      <c r="B31" s="4" t="s">
        <v>650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4" ht="15.75">
      <c r="A32" s="3">
        <v>19</v>
      </c>
      <c r="B32" s="4" t="s">
        <v>653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5.75">
      <c r="A33" s="49" t="s">
        <v>66</v>
      </c>
      <c r="B33" s="50"/>
      <c r="C33" s="3">
        <f>SUM(C14:C32)</f>
        <v>6</v>
      </c>
      <c r="D33" s="3">
        <f>SUM(D14:D32)</f>
        <v>8</v>
      </c>
      <c r="E33" s="3">
        <f>SUM(E14:E32)</f>
        <v>5</v>
      </c>
      <c r="F33" s="3">
        <f>SUM(F14:F32)</f>
        <v>6</v>
      </c>
      <c r="G33" s="3">
        <f>SUM(G14:G32)</f>
        <v>8</v>
      </c>
      <c r="H33" s="3">
        <f>SUM(H14:H32)</f>
        <v>5</v>
      </c>
      <c r="I33" s="3">
        <f>SUM(I14:I32)</f>
        <v>6</v>
      </c>
      <c r="J33" s="3">
        <f>SUM(J14:J32)</f>
        <v>8</v>
      </c>
      <c r="K33" s="3">
        <f>SUM(K14:K32)</f>
        <v>5</v>
      </c>
      <c r="L33" s="3">
        <f>SUM(L14:L32)</f>
        <v>6</v>
      </c>
      <c r="M33" s="3">
        <f>SUM(M14:M32)</f>
        <v>8</v>
      </c>
      <c r="N33" s="3">
        <f>SUM(N14:N32)</f>
        <v>5</v>
      </c>
      <c r="O33" s="3">
        <f>SUM(O14:O32)</f>
        <v>6</v>
      </c>
      <c r="P33" s="3">
        <f>SUM(P14:P32)</f>
        <v>8</v>
      </c>
      <c r="Q33" s="3">
        <f>SUM(Q14:Q32)</f>
        <v>5</v>
      </c>
      <c r="R33" s="3">
        <f>SUM(R14:R32)</f>
        <v>6</v>
      </c>
      <c r="S33" s="3">
        <f>SUM(S14:S32)</f>
        <v>8</v>
      </c>
      <c r="T33" s="3">
        <f>SUM(T14:T32)</f>
        <v>5</v>
      </c>
      <c r="U33" s="3">
        <f>SUM(U14:U32)</f>
        <v>6</v>
      </c>
      <c r="V33" s="3">
        <f>SUM(V14:V32)</f>
        <v>8</v>
      </c>
      <c r="W33" s="3">
        <f>SUM(W14:W32)</f>
        <v>5</v>
      </c>
      <c r="X33" s="3">
        <f>SUM(X14:X32)</f>
        <v>6</v>
      </c>
      <c r="Y33" s="3">
        <f>SUM(Y14:Y32)</f>
        <v>8</v>
      </c>
      <c r="Z33" s="3">
        <f>SUM(Z14:Z32)</f>
        <v>5</v>
      </c>
      <c r="AA33" s="3">
        <f>SUM(AA14:AA32)</f>
        <v>6</v>
      </c>
      <c r="AB33" s="3">
        <f>SUM(AB14:AB32)</f>
        <v>8</v>
      </c>
      <c r="AC33" s="3">
        <f>SUM(AC14:AC32)</f>
        <v>5</v>
      </c>
      <c r="AD33" s="3">
        <f>SUM(AD14:AD32)</f>
        <v>6</v>
      </c>
      <c r="AE33" s="3">
        <f>SUM(AE14:AE32)</f>
        <v>8</v>
      </c>
      <c r="AF33" s="3">
        <f>SUM(AF14:AF32)</f>
        <v>5</v>
      </c>
      <c r="AG33" s="3">
        <f>SUM(AG14:AG32)</f>
        <v>6</v>
      </c>
      <c r="AH33" s="3">
        <f>SUM(AH14:AH32)</f>
        <v>8</v>
      </c>
      <c r="AI33" s="3">
        <f>SUM(AI14:AI32)</f>
        <v>5</v>
      </c>
      <c r="AJ33" s="3">
        <f>SUM(AJ14:AJ32)</f>
        <v>6</v>
      </c>
      <c r="AK33" s="3">
        <f>SUM(AK14:AK32)</f>
        <v>8</v>
      </c>
      <c r="AL33" s="3">
        <f>SUM(AL14:AL32)</f>
        <v>5</v>
      </c>
      <c r="AM33" s="3">
        <f>SUM(AM14:AM32)</f>
        <v>6</v>
      </c>
      <c r="AN33" s="3">
        <f>SUM(AN14:AN32)</f>
        <v>8</v>
      </c>
      <c r="AO33" s="3">
        <f>SUM(AO14:AO32)</f>
        <v>5</v>
      </c>
      <c r="AP33" s="3">
        <f>SUM(AP14:AP32)</f>
        <v>6</v>
      </c>
      <c r="AQ33" s="3">
        <f>SUM(AQ14:AQ32)</f>
        <v>8</v>
      </c>
      <c r="AR33" s="3">
        <f>SUM(AR14:AR32)</f>
        <v>5</v>
      </c>
      <c r="AS33" s="3">
        <f>SUM(AS14:AS32)</f>
        <v>6</v>
      </c>
      <c r="AT33" s="3">
        <f>SUM(AT14:AT32)</f>
        <v>8</v>
      </c>
      <c r="AU33" s="3">
        <f>SUM(AU14:AU32)</f>
        <v>5</v>
      </c>
      <c r="AV33" s="3">
        <f>SUM(AV14:AV32)</f>
        <v>6</v>
      </c>
      <c r="AW33" s="3">
        <f>SUM(AW14:AW32)</f>
        <v>8</v>
      </c>
      <c r="AX33" s="3">
        <f>SUM(AX14:AX32)</f>
        <v>5</v>
      </c>
      <c r="AY33" s="3">
        <f>SUM(AY14:AY32)</f>
        <v>6</v>
      </c>
      <c r="AZ33" s="3">
        <f>SUM(AZ14:AZ32)</f>
        <v>8</v>
      </c>
      <c r="BA33" s="3">
        <f>SUM(BA14:BA32)</f>
        <v>5</v>
      </c>
      <c r="BB33" s="3">
        <f>SUM(BB14:BB32)</f>
        <v>6</v>
      </c>
      <c r="BC33" s="3">
        <f>SUM(BC14:BC32)</f>
        <v>8</v>
      </c>
      <c r="BD33" s="3">
        <f>SUM(BD14:BD32)</f>
        <v>5</v>
      </c>
      <c r="BE33" s="3">
        <f>SUM(BE14:BE32)</f>
        <v>6</v>
      </c>
      <c r="BF33" s="3">
        <f>SUM(BF14:BF32)</f>
        <v>8</v>
      </c>
      <c r="BG33" s="3">
        <f>SUM(BG14:BG32)</f>
        <v>5</v>
      </c>
      <c r="BH33" s="3">
        <f>SUM(BH14:BH32)</f>
        <v>6</v>
      </c>
      <c r="BI33" s="3">
        <f>SUM(BI14:BI32)</f>
        <v>8</v>
      </c>
      <c r="BJ33" s="3">
        <f>SUM(BJ14:BJ32)</f>
        <v>5</v>
      </c>
      <c r="BK33" s="3">
        <f>SUM(BK14:BK32)</f>
        <v>6</v>
      </c>
      <c r="BL33" s="3">
        <f>SUM(BL14:BL32)</f>
        <v>8</v>
      </c>
      <c r="BM33" s="3">
        <f>SUM(BM14:BM32)</f>
        <v>5</v>
      </c>
      <c r="BN33" s="3">
        <f>SUM(BN14:BN32)</f>
        <v>6</v>
      </c>
      <c r="BO33" s="3">
        <f>SUM(BO14:BO32)</f>
        <v>8</v>
      </c>
      <c r="BP33" s="3">
        <f>SUM(BP14:BP32)</f>
        <v>5</v>
      </c>
      <c r="BQ33" s="3">
        <f>SUM(BQ14:BQ32)</f>
        <v>6</v>
      </c>
      <c r="BR33" s="3">
        <f>SUM(BR14:BR32)</f>
        <v>8</v>
      </c>
      <c r="BS33" s="3">
        <f>SUM(BS14:BS32)</f>
        <v>5</v>
      </c>
      <c r="BT33" s="3">
        <f>SUM(BT14:BT32)</f>
        <v>6</v>
      </c>
      <c r="BU33" s="3">
        <f>SUM(BU14:BU32)</f>
        <v>8</v>
      </c>
      <c r="BV33" s="3">
        <f>SUM(BV14:BV32)</f>
        <v>5</v>
      </c>
      <c r="BW33" s="3">
        <f>SUM(BW14:BW32)</f>
        <v>6</v>
      </c>
      <c r="BX33" s="3">
        <f>SUM(BX14:BX32)</f>
        <v>8</v>
      </c>
      <c r="BY33" s="3">
        <f>SUM(BY14:BY32)</f>
        <v>5</v>
      </c>
      <c r="BZ33" s="3">
        <f>SUM(BZ14:BZ32)</f>
        <v>6</v>
      </c>
      <c r="CA33" s="3">
        <f>SUM(CA14:CA32)</f>
        <v>8</v>
      </c>
      <c r="CB33" s="3">
        <f>SUM(CB14:CB32)</f>
        <v>5</v>
      </c>
      <c r="CC33" s="3">
        <f>SUM(CC14:CC32)</f>
        <v>6</v>
      </c>
      <c r="CD33" s="3">
        <f>SUM(CD14:CD32)</f>
        <v>8</v>
      </c>
      <c r="CE33" s="3">
        <f>SUM(CE14:CE32)</f>
        <v>5</v>
      </c>
      <c r="CF33" s="3">
        <f>SUM(CF14:CF32)</f>
        <v>6</v>
      </c>
      <c r="CG33" s="3">
        <f>SUM(CG14:CG32)</f>
        <v>8</v>
      </c>
      <c r="CH33" s="3">
        <f>SUM(CH14:CH32)</f>
        <v>5</v>
      </c>
      <c r="CI33" s="3">
        <f>SUM(CI14:CI32)</f>
        <v>6</v>
      </c>
      <c r="CJ33" s="3">
        <f>SUM(CJ14:CJ32)</f>
        <v>8</v>
      </c>
      <c r="CK33" s="3">
        <f>SUM(CK14:CK32)</f>
        <v>5</v>
      </c>
      <c r="CL33" s="3">
        <f>SUM(CL14:CL32)</f>
        <v>6</v>
      </c>
      <c r="CM33" s="3">
        <f>SUM(CM14:CM32)</f>
        <v>8</v>
      </c>
      <c r="CN33" s="3">
        <f>SUM(CN14:CN32)</f>
        <v>5</v>
      </c>
      <c r="CO33" s="3">
        <f>SUM(CO14:CO32)</f>
        <v>6</v>
      </c>
      <c r="CP33" s="3">
        <f>SUM(CP14:CP32)</f>
        <v>8</v>
      </c>
      <c r="CQ33" s="3">
        <f>SUM(CQ14:CQ32)</f>
        <v>5</v>
      </c>
      <c r="CR33" s="3">
        <f>SUM(CR14:CR32)</f>
        <v>6</v>
      </c>
      <c r="CS33" s="3">
        <f>SUM(CS14:CS32)</f>
        <v>8</v>
      </c>
      <c r="CT33" s="3">
        <f>SUM(CT14:CT32)</f>
        <v>5</v>
      </c>
      <c r="CU33" s="3">
        <f>SUM(CU14:CU32)</f>
        <v>6</v>
      </c>
      <c r="CV33" s="3">
        <f>SUM(CV14:CV32)</f>
        <v>8</v>
      </c>
      <c r="CW33" s="3">
        <f>SUM(CW14:CW32)</f>
        <v>5</v>
      </c>
      <c r="CX33" s="3">
        <f>SUM(CX14:CX32)</f>
        <v>6</v>
      </c>
      <c r="CY33" s="3">
        <f>SUM(CY14:CY32)</f>
        <v>8</v>
      </c>
      <c r="CZ33" s="3">
        <f>SUM(CZ14:CZ32)</f>
        <v>5</v>
      </c>
      <c r="DA33" s="3">
        <f>SUM(DA14:DA32)</f>
        <v>6</v>
      </c>
      <c r="DB33" s="3">
        <f>SUM(DB14:DB32)</f>
        <v>8</v>
      </c>
      <c r="DC33" s="3">
        <f>SUM(DC14:DC32)</f>
        <v>5</v>
      </c>
      <c r="DD33" s="3">
        <f>SUM(DD14:DD32)</f>
        <v>6</v>
      </c>
      <c r="DE33" s="3">
        <f>SUM(DE14:DE32)</f>
        <v>8</v>
      </c>
      <c r="DF33" s="3">
        <f>SUM(DF14:DF32)</f>
        <v>5</v>
      </c>
      <c r="DG33" s="3">
        <f>SUM(DG14:DG32)</f>
        <v>6</v>
      </c>
      <c r="DH33" s="3">
        <f>SUM(DH14:DH32)</f>
        <v>8</v>
      </c>
      <c r="DI33" s="3">
        <f>SUM(DI14:DI32)</f>
        <v>5</v>
      </c>
      <c r="DJ33" s="3">
        <f>SUM(DJ14:DJ32)</f>
        <v>6</v>
      </c>
      <c r="DK33" s="3">
        <f>SUM(DK14:DK32)</f>
        <v>8</v>
      </c>
      <c r="DL33" s="3">
        <f>SUM(DL14:DL32)</f>
        <v>5</v>
      </c>
      <c r="DM33" s="3">
        <f>SUM(DM14:DM32)</f>
        <v>6</v>
      </c>
      <c r="DN33" s="3">
        <f>SUM(DN14:DN32)</f>
        <v>8</v>
      </c>
      <c r="DO33" s="3">
        <f>SUM(DO14:DO32)</f>
        <v>5</v>
      </c>
      <c r="DP33" s="3">
        <f>SUM(DP14:DP32)</f>
        <v>6</v>
      </c>
      <c r="DQ33" s="3">
        <f>SUM(DQ14:DQ32)</f>
        <v>8</v>
      </c>
      <c r="DR33" s="3">
        <f>SUM(DR14:DR32)</f>
        <v>5</v>
      </c>
      <c r="DS33" s="3">
        <f>SUM(DS14:DS32)</f>
        <v>6</v>
      </c>
      <c r="DT33" s="3">
        <f>SUM(DT14:DT32)</f>
        <v>8</v>
      </c>
      <c r="DU33" s="3">
        <f>SUM(DU14:DU32)</f>
        <v>5</v>
      </c>
      <c r="DV33" s="3">
        <f>SUM(DV14:DV32)</f>
        <v>6</v>
      </c>
      <c r="DW33" s="3">
        <f>SUM(DW14:DW32)</f>
        <v>8</v>
      </c>
      <c r="DX33" s="3">
        <f>SUM(DX14:DX32)</f>
        <v>5</v>
      </c>
      <c r="DY33" s="3">
        <f>SUM(DY14:DY32)</f>
        <v>6</v>
      </c>
      <c r="DZ33" s="3">
        <f>SUM(DZ14:DZ32)</f>
        <v>8</v>
      </c>
      <c r="EA33" s="3">
        <f>SUM(EA14:EA32)</f>
        <v>5</v>
      </c>
      <c r="EB33" s="3">
        <f>SUM(EB14:EB32)</f>
        <v>6</v>
      </c>
      <c r="EC33" s="3">
        <f>SUM(EC14:EC32)</f>
        <v>8</v>
      </c>
      <c r="ED33" s="3">
        <f>SUM(ED14:ED32)</f>
        <v>5</v>
      </c>
      <c r="EE33" s="3">
        <f>SUM(EE14:EE32)</f>
        <v>6</v>
      </c>
      <c r="EF33" s="3">
        <f>SUM(EF14:EF32)</f>
        <v>8</v>
      </c>
      <c r="EG33" s="3">
        <f>SUM(EG14:EG32)</f>
        <v>5</v>
      </c>
      <c r="EH33" s="3">
        <f>SUM(EH14:EH32)</f>
        <v>6</v>
      </c>
      <c r="EI33" s="3">
        <f>SUM(EI14:EI32)</f>
        <v>8</v>
      </c>
      <c r="EJ33" s="3">
        <f>SUM(EJ14:EJ32)</f>
        <v>5</v>
      </c>
      <c r="EK33" s="3">
        <f>SUM(EK14:EK32)</f>
        <v>6</v>
      </c>
      <c r="EL33" s="3">
        <f>SUM(EL14:EL32)</f>
        <v>8</v>
      </c>
      <c r="EM33" s="3">
        <f>SUM(EM14:EM32)</f>
        <v>5</v>
      </c>
      <c r="EN33" s="3">
        <f>SUM(EN14:EN32)</f>
        <v>6</v>
      </c>
      <c r="EO33" s="3">
        <f>SUM(EO14:EO32)</f>
        <v>8</v>
      </c>
      <c r="EP33" s="3">
        <f>SUM(EP14:EP32)</f>
        <v>5</v>
      </c>
      <c r="EQ33" s="3">
        <f>SUM(EQ14:EQ32)</f>
        <v>6</v>
      </c>
      <c r="ER33" s="3">
        <f>SUM(ER14:ER32)</f>
        <v>8</v>
      </c>
      <c r="ES33" s="3">
        <f>SUM(ES14:ES32)</f>
        <v>5</v>
      </c>
      <c r="ET33" s="3">
        <f>SUM(ET14:ET32)</f>
        <v>6</v>
      </c>
      <c r="EU33" s="3">
        <f>SUM(EU14:EU32)</f>
        <v>8</v>
      </c>
      <c r="EV33" s="3">
        <f>SUM(EV14:EV32)</f>
        <v>5</v>
      </c>
      <c r="EW33" s="3">
        <f>SUM(EW14:EW32)</f>
        <v>6</v>
      </c>
      <c r="EX33" s="3">
        <f>SUM(EX14:EX32)</f>
        <v>8</v>
      </c>
      <c r="EY33" s="3">
        <f>SUM(EY14:EY32)</f>
        <v>5</v>
      </c>
      <c r="EZ33" s="3">
        <f>SUM(EZ14:EZ32)</f>
        <v>6</v>
      </c>
      <c r="FA33" s="3">
        <f>SUM(FA14:FA32)</f>
        <v>8</v>
      </c>
      <c r="FB33" s="3">
        <f>SUM(FB14:FB32)</f>
        <v>5</v>
      </c>
      <c r="FC33" s="3">
        <f>SUM(FC14:FC32)</f>
        <v>6</v>
      </c>
      <c r="FD33" s="3">
        <f>SUM(FD14:FD32)</f>
        <v>8</v>
      </c>
      <c r="FE33" s="3">
        <f>SUM(FE14:FE32)</f>
        <v>5</v>
      </c>
      <c r="FF33" s="3">
        <f>SUM(FF14:FF32)</f>
        <v>6</v>
      </c>
      <c r="FG33" s="3">
        <f>SUM(FG14:FG32)</f>
        <v>8</v>
      </c>
      <c r="FH33" s="3">
        <f>SUM(FH14:FH32)</f>
        <v>5</v>
      </c>
      <c r="FI33" s="3">
        <f>SUM(FI14:FI32)</f>
        <v>6</v>
      </c>
      <c r="FJ33" s="3">
        <f>SUM(FJ14:FJ32)</f>
        <v>8</v>
      </c>
      <c r="FK33" s="3">
        <f>SUM(FK14:FK32)</f>
        <v>5</v>
      </c>
      <c r="FL33" s="3">
        <f>SUM(FL14:FL32)</f>
        <v>6</v>
      </c>
      <c r="FM33" s="3">
        <f>SUM(FM14:FM32)</f>
        <v>8</v>
      </c>
      <c r="FN33" s="3">
        <f>SUM(FN14:FN32)</f>
        <v>5</v>
      </c>
      <c r="FO33" s="3">
        <f>SUM(FO14:FO32)</f>
        <v>6</v>
      </c>
      <c r="FP33" s="3">
        <f>SUM(FP14:FP32)</f>
        <v>8</v>
      </c>
      <c r="FQ33" s="3">
        <f>SUM(FQ14:FQ32)</f>
        <v>5</v>
      </c>
      <c r="FR33" s="3">
        <f>SUM(FR14:FR32)</f>
        <v>6</v>
      </c>
      <c r="FS33" s="3">
        <f>SUM(FS14:FS32)</f>
        <v>8</v>
      </c>
      <c r="FT33" s="3">
        <f>SUM(FT14:FT32)</f>
        <v>5</v>
      </c>
      <c r="FU33" s="3">
        <f>SUM(FU14:FU32)</f>
        <v>6</v>
      </c>
      <c r="FV33" s="3">
        <f>SUM(FV14:FV32)</f>
        <v>8</v>
      </c>
      <c r="FW33" s="3">
        <f>SUM(FW14:FW32)</f>
        <v>5</v>
      </c>
      <c r="FX33" s="3">
        <f>SUM(FX14:FX32)</f>
        <v>6</v>
      </c>
      <c r="FY33" s="3">
        <f>SUM(FY14:FY32)</f>
        <v>8</v>
      </c>
      <c r="FZ33" s="3">
        <f>SUM(FZ14:FZ32)</f>
        <v>5</v>
      </c>
      <c r="GA33" s="3">
        <f>SUM(GA14:GA32)</f>
        <v>6</v>
      </c>
      <c r="GB33" s="3">
        <f>SUM(GB14:GB32)</f>
        <v>8</v>
      </c>
      <c r="GC33" s="3">
        <f>SUM(GC14:GC32)</f>
        <v>5</v>
      </c>
      <c r="GD33" s="3">
        <f>SUM(GD14:GD32)</f>
        <v>6</v>
      </c>
      <c r="GE33" s="3">
        <f>SUM(GE14:GE32)</f>
        <v>8</v>
      </c>
      <c r="GF33" s="3">
        <f>SUM(GF14:GF32)</f>
        <v>5</v>
      </c>
      <c r="GG33" s="3">
        <f>SUM(GG14:GG32)</f>
        <v>6</v>
      </c>
      <c r="GH33" s="3">
        <f>SUM(GH14:GH32)</f>
        <v>8</v>
      </c>
      <c r="GI33" s="3">
        <f>SUM(GI14:GI32)</f>
        <v>5</v>
      </c>
      <c r="GJ33" s="3">
        <f>SUM(GJ14:GJ32)</f>
        <v>6</v>
      </c>
      <c r="GK33" s="3">
        <f>SUM(GK14:GK32)</f>
        <v>8</v>
      </c>
      <c r="GL33" s="3">
        <f>SUM(GL14:GL32)</f>
        <v>5</v>
      </c>
      <c r="GM33" s="3">
        <f>SUM(GM14:GM32)</f>
        <v>6</v>
      </c>
      <c r="GN33" s="3">
        <f>SUM(GN14:GN32)</f>
        <v>8</v>
      </c>
      <c r="GO33" s="3">
        <f>SUM(GO14:GO32)</f>
        <v>5</v>
      </c>
      <c r="GP33" s="3">
        <f>SUM(GP14:GP32)</f>
        <v>6</v>
      </c>
      <c r="GQ33" s="3">
        <f>SUM(GQ14:GQ32)</f>
        <v>8</v>
      </c>
      <c r="GR33" s="3">
        <f>SUM(GR14:GR32)</f>
        <v>5</v>
      </c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5.75">
      <c r="A34" s="51" t="s">
        <v>418</v>
      </c>
      <c r="B34" s="52"/>
      <c r="C34" s="9">
        <f>C33/19%</f>
        <v>31.578947368421051</v>
      </c>
      <c r="D34" s="9">
        <f t="shared" ref="D34:BO34" si="0">D33/19%</f>
        <v>42.10526315789474</v>
      </c>
      <c r="E34" s="9">
        <f t="shared" si="0"/>
        <v>26.315789473684209</v>
      </c>
      <c r="F34" s="9">
        <f t="shared" si="0"/>
        <v>31.578947368421051</v>
      </c>
      <c r="G34" s="9">
        <f t="shared" si="0"/>
        <v>42.10526315789474</v>
      </c>
      <c r="H34" s="9">
        <f t="shared" si="0"/>
        <v>26.315789473684209</v>
      </c>
      <c r="I34" s="9">
        <f t="shared" si="0"/>
        <v>31.578947368421051</v>
      </c>
      <c r="J34" s="9">
        <f t="shared" si="0"/>
        <v>42.10526315789474</v>
      </c>
      <c r="K34" s="9">
        <f t="shared" si="0"/>
        <v>26.315789473684209</v>
      </c>
      <c r="L34" s="9">
        <f t="shared" si="0"/>
        <v>31.578947368421051</v>
      </c>
      <c r="M34" s="9">
        <f t="shared" si="0"/>
        <v>42.10526315789474</v>
      </c>
      <c r="N34" s="9">
        <f t="shared" si="0"/>
        <v>26.315789473684209</v>
      </c>
      <c r="O34" s="9">
        <f t="shared" si="0"/>
        <v>31.578947368421051</v>
      </c>
      <c r="P34" s="9">
        <f t="shared" si="0"/>
        <v>42.10526315789474</v>
      </c>
      <c r="Q34" s="9">
        <f t="shared" si="0"/>
        <v>26.315789473684209</v>
      </c>
      <c r="R34" s="9">
        <f t="shared" si="0"/>
        <v>31.578947368421051</v>
      </c>
      <c r="S34" s="9">
        <f t="shared" si="0"/>
        <v>42.10526315789474</v>
      </c>
      <c r="T34" s="9">
        <f t="shared" si="0"/>
        <v>26.315789473684209</v>
      </c>
      <c r="U34" s="9">
        <f t="shared" si="0"/>
        <v>31.578947368421051</v>
      </c>
      <c r="V34" s="9">
        <f t="shared" si="0"/>
        <v>42.10526315789474</v>
      </c>
      <c r="W34" s="9">
        <f t="shared" si="0"/>
        <v>26.315789473684209</v>
      </c>
      <c r="X34" s="9">
        <f t="shared" si="0"/>
        <v>31.578947368421051</v>
      </c>
      <c r="Y34" s="9">
        <f t="shared" si="0"/>
        <v>42.10526315789474</v>
      </c>
      <c r="Z34" s="9">
        <f t="shared" si="0"/>
        <v>26.315789473684209</v>
      </c>
      <c r="AA34" s="9">
        <f t="shared" si="0"/>
        <v>31.578947368421051</v>
      </c>
      <c r="AB34" s="9">
        <f t="shared" si="0"/>
        <v>42.10526315789474</v>
      </c>
      <c r="AC34" s="9">
        <f t="shared" si="0"/>
        <v>26.315789473684209</v>
      </c>
      <c r="AD34" s="9">
        <f t="shared" si="0"/>
        <v>31.578947368421051</v>
      </c>
      <c r="AE34" s="9">
        <f t="shared" si="0"/>
        <v>42.10526315789474</v>
      </c>
      <c r="AF34" s="9">
        <f t="shared" si="0"/>
        <v>26.315789473684209</v>
      </c>
      <c r="AG34" s="9">
        <f t="shared" si="0"/>
        <v>31.578947368421051</v>
      </c>
      <c r="AH34" s="9">
        <f t="shared" si="0"/>
        <v>42.10526315789474</v>
      </c>
      <c r="AI34" s="9">
        <f t="shared" si="0"/>
        <v>26.315789473684209</v>
      </c>
      <c r="AJ34" s="9">
        <f t="shared" si="0"/>
        <v>31.578947368421051</v>
      </c>
      <c r="AK34" s="9">
        <f t="shared" si="0"/>
        <v>42.10526315789474</v>
      </c>
      <c r="AL34" s="9">
        <f t="shared" si="0"/>
        <v>26.315789473684209</v>
      </c>
      <c r="AM34" s="9">
        <f t="shared" si="0"/>
        <v>31.578947368421051</v>
      </c>
      <c r="AN34" s="9">
        <f t="shared" si="0"/>
        <v>42.10526315789474</v>
      </c>
      <c r="AO34" s="9">
        <f t="shared" si="0"/>
        <v>26.315789473684209</v>
      </c>
      <c r="AP34" s="9">
        <f t="shared" si="0"/>
        <v>31.578947368421051</v>
      </c>
      <c r="AQ34" s="9">
        <f t="shared" si="0"/>
        <v>42.10526315789474</v>
      </c>
      <c r="AR34" s="9">
        <f t="shared" si="0"/>
        <v>26.315789473684209</v>
      </c>
      <c r="AS34" s="9">
        <f t="shared" si="0"/>
        <v>31.578947368421051</v>
      </c>
      <c r="AT34" s="9">
        <f t="shared" si="0"/>
        <v>42.10526315789474</v>
      </c>
      <c r="AU34" s="9">
        <f t="shared" si="0"/>
        <v>26.315789473684209</v>
      </c>
      <c r="AV34" s="9">
        <f t="shared" si="0"/>
        <v>31.578947368421051</v>
      </c>
      <c r="AW34" s="9">
        <f t="shared" si="0"/>
        <v>42.10526315789474</v>
      </c>
      <c r="AX34" s="9">
        <f t="shared" si="0"/>
        <v>26.315789473684209</v>
      </c>
      <c r="AY34" s="9">
        <f t="shared" si="0"/>
        <v>31.578947368421051</v>
      </c>
      <c r="AZ34" s="9">
        <f t="shared" si="0"/>
        <v>42.10526315789474</v>
      </c>
      <c r="BA34" s="9">
        <f t="shared" si="0"/>
        <v>26.315789473684209</v>
      </c>
      <c r="BB34" s="9">
        <f t="shared" si="0"/>
        <v>31.578947368421051</v>
      </c>
      <c r="BC34" s="9">
        <f t="shared" si="0"/>
        <v>42.10526315789474</v>
      </c>
      <c r="BD34" s="9">
        <f t="shared" si="0"/>
        <v>26.315789473684209</v>
      </c>
      <c r="BE34" s="9">
        <f t="shared" si="0"/>
        <v>31.578947368421051</v>
      </c>
      <c r="BF34" s="9">
        <f t="shared" si="0"/>
        <v>42.10526315789474</v>
      </c>
      <c r="BG34" s="9">
        <f t="shared" si="0"/>
        <v>26.315789473684209</v>
      </c>
      <c r="BH34" s="9">
        <f t="shared" si="0"/>
        <v>31.578947368421051</v>
      </c>
      <c r="BI34" s="9">
        <f t="shared" si="0"/>
        <v>42.10526315789474</v>
      </c>
      <c r="BJ34" s="9">
        <f t="shared" si="0"/>
        <v>26.315789473684209</v>
      </c>
      <c r="BK34" s="9">
        <f t="shared" si="0"/>
        <v>31.578947368421051</v>
      </c>
      <c r="BL34" s="9">
        <f t="shared" si="0"/>
        <v>42.10526315789474</v>
      </c>
      <c r="BM34" s="9">
        <f t="shared" si="0"/>
        <v>26.315789473684209</v>
      </c>
      <c r="BN34" s="9">
        <f t="shared" si="0"/>
        <v>31.578947368421051</v>
      </c>
      <c r="BO34" s="9">
        <f t="shared" si="0"/>
        <v>42.10526315789474</v>
      </c>
      <c r="BP34" s="9">
        <f t="shared" ref="BP34:EA34" si="1">BP33/19%</f>
        <v>26.315789473684209</v>
      </c>
      <c r="BQ34" s="9">
        <f t="shared" si="1"/>
        <v>31.578947368421051</v>
      </c>
      <c r="BR34" s="9">
        <f t="shared" si="1"/>
        <v>42.10526315789474</v>
      </c>
      <c r="BS34" s="9">
        <f t="shared" si="1"/>
        <v>26.315789473684209</v>
      </c>
      <c r="BT34" s="9">
        <f t="shared" si="1"/>
        <v>31.578947368421051</v>
      </c>
      <c r="BU34" s="9">
        <f t="shared" si="1"/>
        <v>42.10526315789474</v>
      </c>
      <c r="BV34" s="9">
        <f t="shared" si="1"/>
        <v>26.315789473684209</v>
      </c>
      <c r="BW34" s="9">
        <f t="shared" si="1"/>
        <v>31.578947368421051</v>
      </c>
      <c r="BX34" s="9">
        <f t="shared" si="1"/>
        <v>42.10526315789474</v>
      </c>
      <c r="BY34" s="9">
        <f t="shared" si="1"/>
        <v>26.315789473684209</v>
      </c>
      <c r="BZ34" s="9">
        <f t="shared" si="1"/>
        <v>31.578947368421051</v>
      </c>
      <c r="CA34" s="9">
        <f t="shared" si="1"/>
        <v>42.10526315789474</v>
      </c>
      <c r="CB34" s="9">
        <f t="shared" si="1"/>
        <v>26.315789473684209</v>
      </c>
      <c r="CC34" s="9">
        <f t="shared" si="1"/>
        <v>31.578947368421051</v>
      </c>
      <c r="CD34" s="9">
        <f t="shared" si="1"/>
        <v>42.10526315789474</v>
      </c>
      <c r="CE34" s="9">
        <f t="shared" si="1"/>
        <v>26.315789473684209</v>
      </c>
      <c r="CF34" s="9">
        <f t="shared" si="1"/>
        <v>31.578947368421051</v>
      </c>
      <c r="CG34" s="9">
        <f t="shared" si="1"/>
        <v>42.10526315789474</v>
      </c>
      <c r="CH34" s="9">
        <f t="shared" si="1"/>
        <v>26.315789473684209</v>
      </c>
      <c r="CI34" s="9">
        <f t="shared" si="1"/>
        <v>31.578947368421051</v>
      </c>
      <c r="CJ34" s="9">
        <f t="shared" si="1"/>
        <v>42.10526315789474</v>
      </c>
      <c r="CK34" s="9">
        <f t="shared" si="1"/>
        <v>26.315789473684209</v>
      </c>
      <c r="CL34" s="9">
        <f t="shared" si="1"/>
        <v>31.578947368421051</v>
      </c>
      <c r="CM34" s="9">
        <f t="shared" si="1"/>
        <v>42.10526315789474</v>
      </c>
      <c r="CN34" s="9">
        <f t="shared" si="1"/>
        <v>26.315789473684209</v>
      </c>
      <c r="CO34" s="9">
        <f t="shared" si="1"/>
        <v>31.578947368421051</v>
      </c>
      <c r="CP34" s="9">
        <f t="shared" si="1"/>
        <v>42.10526315789474</v>
      </c>
      <c r="CQ34" s="9">
        <f t="shared" si="1"/>
        <v>26.315789473684209</v>
      </c>
      <c r="CR34" s="9">
        <f t="shared" si="1"/>
        <v>31.578947368421051</v>
      </c>
      <c r="CS34" s="9">
        <f t="shared" si="1"/>
        <v>42.10526315789474</v>
      </c>
      <c r="CT34" s="9">
        <f t="shared" si="1"/>
        <v>26.315789473684209</v>
      </c>
      <c r="CU34" s="9">
        <f t="shared" si="1"/>
        <v>31.578947368421051</v>
      </c>
      <c r="CV34" s="9">
        <f t="shared" si="1"/>
        <v>42.10526315789474</v>
      </c>
      <c r="CW34" s="9">
        <f t="shared" si="1"/>
        <v>26.315789473684209</v>
      </c>
      <c r="CX34" s="9">
        <f t="shared" si="1"/>
        <v>31.578947368421051</v>
      </c>
      <c r="CY34" s="9">
        <f t="shared" si="1"/>
        <v>42.10526315789474</v>
      </c>
      <c r="CZ34" s="9">
        <f t="shared" si="1"/>
        <v>26.315789473684209</v>
      </c>
      <c r="DA34" s="9">
        <f t="shared" si="1"/>
        <v>31.578947368421051</v>
      </c>
      <c r="DB34" s="9">
        <f t="shared" si="1"/>
        <v>42.10526315789474</v>
      </c>
      <c r="DC34" s="9">
        <f t="shared" si="1"/>
        <v>26.315789473684209</v>
      </c>
      <c r="DD34" s="9">
        <f t="shared" si="1"/>
        <v>31.578947368421051</v>
      </c>
      <c r="DE34" s="9">
        <f t="shared" si="1"/>
        <v>42.10526315789474</v>
      </c>
      <c r="DF34" s="9">
        <f t="shared" si="1"/>
        <v>26.315789473684209</v>
      </c>
      <c r="DG34" s="9">
        <f t="shared" si="1"/>
        <v>31.578947368421051</v>
      </c>
      <c r="DH34" s="9">
        <f t="shared" si="1"/>
        <v>42.10526315789474</v>
      </c>
      <c r="DI34" s="9">
        <f t="shared" si="1"/>
        <v>26.315789473684209</v>
      </c>
      <c r="DJ34" s="9">
        <f t="shared" si="1"/>
        <v>31.578947368421051</v>
      </c>
      <c r="DK34" s="9">
        <f t="shared" si="1"/>
        <v>42.10526315789474</v>
      </c>
      <c r="DL34" s="9">
        <f t="shared" si="1"/>
        <v>26.315789473684209</v>
      </c>
      <c r="DM34" s="9">
        <f t="shared" si="1"/>
        <v>31.578947368421051</v>
      </c>
      <c r="DN34" s="9">
        <f t="shared" si="1"/>
        <v>42.10526315789474</v>
      </c>
      <c r="DO34" s="9">
        <f t="shared" si="1"/>
        <v>26.315789473684209</v>
      </c>
      <c r="DP34" s="9">
        <f t="shared" si="1"/>
        <v>31.578947368421051</v>
      </c>
      <c r="DQ34" s="9">
        <f t="shared" si="1"/>
        <v>42.10526315789474</v>
      </c>
      <c r="DR34" s="9">
        <f t="shared" si="1"/>
        <v>26.315789473684209</v>
      </c>
      <c r="DS34" s="9">
        <f t="shared" si="1"/>
        <v>31.578947368421051</v>
      </c>
      <c r="DT34" s="9">
        <f t="shared" si="1"/>
        <v>42.10526315789474</v>
      </c>
      <c r="DU34" s="9">
        <f t="shared" si="1"/>
        <v>26.315789473684209</v>
      </c>
      <c r="DV34" s="9">
        <f t="shared" si="1"/>
        <v>31.578947368421051</v>
      </c>
      <c r="DW34" s="9">
        <f t="shared" si="1"/>
        <v>42.10526315789474</v>
      </c>
      <c r="DX34" s="9">
        <f t="shared" si="1"/>
        <v>26.315789473684209</v>
      </c>
      <c r="DY34" s="9">
        <f t="shared" si="1"/>
        <v>31.578947368421051</v>
      </c>
      <c r="DZ34" s="9">
        <f t="shared" si="1"/>
        <v>42.10526315789474</v>
      </c>
      <c r="EA34" s="9">
        <f t="shared" si="1"/>
        <v>26.315789473684209</v>
      </c>
      <c r="EB34" s="9">
        <f t="shared" ref="EB34:GM34" si="2">EB33/19%</f>
        <v>31.578947368421051</v>
      </c>
      <c r="EC34" s="9">
        <f t="shared" si="2"/>
        <v>42.10526315789474</v>
      </c>
      <c r="ED34" s="9">
        <f t="shared" si="2"/>
        <v>26.315789473684209</v>
      </c>
      <c r="EE34" s="9">
        <f t="shared" si="2"/>
        <v>31.578947368421051</v>
      </c>
      <c r="EF34" s="9">
        <f t="shared" si="2"/>
        <v>42.10526315789474</v>
      </c>
      <c r="EG34" s="9">
        <f t="shared" si="2"/>
        <v>26.315789473684209</v>
      </c>
      <c r="EH34" s="9">
        <f t="shared" si="2"/>
        <v>31.578947368421051</v>
      </c>
      <c r="EI34" s="9">
        <f t="shared" si="2"/>
        <v>42.10526315789474</v>
      </c>
      <c r="EJ34" s="9">
        <f t="shared" si="2"/>
        <v>26.315789473684209</v>
      </c>
      <c r="EK34" s="9">
        <f t="shared" si="2"/>
        <v>31.578947368421051</v>
      </c>
      <c r="EL34" s="9">
        <f t="shared" si="2"/>
        <v>42.10526315789474</v>
      </c>
      <c r="EM34" s="9">
        <f t="shared" si="2"/>
        <v>26.315789473684209</v>
      </c>
      <c r="EN34" s="9">
        <f t="shared" si="2"/>
        <v>31.578947368421051</v>
      </c>
      <c r="EO34" s="9">
        <f t="shared" si="2"/>
        <v>42.10526315789474</v>
      </c>
      <c r="EP34" s="9">
        <f t="shared" si="2"/>
        <v>26.315789473684209</v>
      </c>
      <c r="EQ34" s="9">
        <f t="shared" si="2"/>
        <v>31.578947368421051</v>
      </c>
      <c r="ER34" s="9">
        <f t="shared" si="2"/>
        <v>42.10526315789474</v>
      </c>
      <c r="ES34" s="9">
        <f t="shared" si="2"/>
        <v>26.315789473684209</v>
      </c>
      <c r="ET34" s="9">
        <f t="shared" si="2"/>
        <v>31.578947368421051</v>
      </c>
      <c r="EU34" s="9">
        <f t="shared" si="2"/>
        <v>42.10526315789474</v>
      </c>
      <c r="EV34" s="9">
        <f t="shared" si="2"/>
        <v>26.315789473684209</v>
      </c>
      <c r="EW34" s="9">
        <f t="shared" si="2"/>
        <v>31.578947368421051</v>
      </c>
      <c r="EX34" s="9">
        <f t="shared" si="2"/>
        <v>42.10526315789474</v>
      </c>
      <c r="EY34" s="9">
        <f t="shared" si="2"/>
        <v>26.315789473684209</v>
      </c>
      <c r="EZ34" s="9">
        <f t="shared" si="2"/>
        <v>31.578947368421051</v>
      </c>
      <c r="FA34" s="9">
        <f t="shared" si="2"/>
        <v>42.10526315789474</v>
      </c>
      <c r="FB34" s="9">
        <f t="shared" si="2"/>
        <v>26.315789473684209</v>
      </c>
      <c r="FC34" s="9">
        <f t="shared" si="2"/>
        <v>31.578947368421051</v>
      </c>
      <c r="FD34" s="9">
        <f t="shared" si="2"/>
        <v>42.10526315789474</v>
      </c>
      <c r="FE34" s="9">
        <f t="shared" si="2"/>
        <v>26.315789473684209</v>
      </c>
      <c r="FF34" s="9">
        <f t="shared" si="2"/>
        <v>31.578947368421051</v>
      </c>
      <c r="FG34" s="9">
        <f t="shared" si="2"/>
        <v>42.10526315789474</v>
      </c>
      <c r="FH34" s="9">
        <f t="shared" si="2"/>
        <v>26.315789473684209</v>
      </c>
      <c r="FI34" s="9">
        <f t="shared" si="2"/>
        <v>31.578947368421051</v>
      </c>
      <c r="FJ34" s="9">
        <f t="shared" si="2"/>
        <v>42.10526315789474</v>
      </c>
      <c r="FK34" s="9">
        <f t="shared" si="2"/>
        <v>26.315789473684209</v>
      </c>
      <c r="FL34" s="9">
        <f t="shared" si="2"/>
        <v>31.578947368421051</v>
      </c>
      <c r="FM34" s="9">
        <f t="shared" si="2"/>
        <v>42.10526315789474</v>
      </c>
      <c r="FN34" s="9">
        <f t="shared" si="2"/>
        <v>26.315789473684209</v>
      </c>
      <c r="FO34" s="9">
        <f t="shared" si="2"/>
        <v>31.578947368421051</v>
      </c>
      <c r="FP34" s="9">
        <f t="shared" si="2"/>
        <v>42.10526315789474</v>
      </c>
      <c r="FQ34" s="9">
        <f t="shared" si="2"/>
        <v>26.315789473684209</v>
      </c>
      <c r="FR34" s="9">
        <f t="shared" si="2"/>
        <v>31.578947368421051</v>
      </c>
      <c r="FS34" s="9">
        <f t="shared" si="2"/>
        <v>42.10526315789474</v>
      </c>
      <c r="FT34" s="9">
        <f t="shared" si="2"/>
        <v>26.315789473684209</v>
      </c>
      <c r="FU34" s="9">
        <f t="shared" si="2"/>
        <v>31.578947368421051</v>
      </c>
      <c r="FV34" s="9">
        <f t="shared" si="2"/>
        <v>42.10526315789474</v>
      </c>
      <c r="FW34" s="9">
        <f t="shared" si="2"/>
        <v>26.315789473684209</v>
      </c>
      <c r="FX34" s="9">
        <f t="shared" si="2"/>
        <v>31.578947368421051</v>
      </c>
      <c r="FY34" s="9">
        <f t="shared" si="2"/>
        <v>42.10526315789474</v>
      </c>
      <c r="FZ34" s="9">
        <f t="shared" si="2"/>
        <v>26.315789473684209</v>
      </c>
      <c r="GA34" s="9">
        <f t="shared" si="2"/>
        <v>31.578947368421051</v>
      </c>
      <c r="GB34" s="9">
        <f t="shared" si="2"/>
        <v>42.10526315789474</v>
      </c>
      <c r="GC34" s="9">
        <f t="shared" si="2"/>
        <v>26.315789473684209</v>
      </c>
      <c r="GD34" s="9">
        <f t="shared" si="2"/>
        <v>31.578947368421051</v>
      </c>
      <c r="GE34" s="9">
        <f t="shared" si="2"/>
        <v>42.10526315789474</v>
      </c>
      <c r="GF34" s="9">
        <f t="shared" si="2"/>
        <v>26.315789473684209</v>
      </c>
      <c r="GG34" s="9">
        <f t="shared" si="2"/>
        <v>31.578947368421051</v>
      </c>
      <c r="GH34" s="9">
        <f t="shared" si="2"/>
        <v>42.10526315789474</v>
      </c>
      <c r="GI34" s="9">
        <f t="shared" si="2"/>
        <v>26.315789473684209</v>
      </c>
      <c r="GJ34" s="9">
        <f t="shared" si="2"/>
        <v>31.578947368421051</v>
      </c>
      <c r="GK34" s="9">
        <f t="shared" si="2"/>
        <v>42.10526315789474</v>
      </c>
      <c r="GL34" s="9">
        <f t="shared" si="2"/>
        <v>26.315789473684209</v>
      </c>
      <c r="GM34" s="9">
        <f t="shared" si="2"/>
        <v>31.578947368421051</v>
      </c>
      <c r="GN34" s="9">
        <f t="shared" ref="GN34:GR34" si="3">GN33/19%</f>
        <v>42.10526315789474</v>
      </c>
      <c r="GO34" s="9">
        <f t="shared" si="3"/>
        <v>26.315789473684209</v>
      </c>
      <c r="GP34" s="9">
        <f t="shared" si="3"/>
        <v>31.578947368421051</v>
      </c>
      <c r="GQ34" s="9">
        <f t="shared" si="3"/>
        <v>42.10526315789474</v>
      </c>
      <c r="GR34" s="9">
        <f t="shared" si="3"/>
        <v>26.315789473684209</v>
      </c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5.75"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>
      <c r="B36" s="73" t="s">
        <v>403</v>
      </c>
      <c r="C36" s="73"/>
      <c r="D36" s="73"/>
      <c r="E36" s="73"/>
      <c r="F36" s="20"/>
      <c r="G36" s="20"/>
      <c r="H36" s="20"/>
      <c r="I36" s="20"/>
      <c r="J36" s="20"/>
      <c r="K36" s="20"/>
      <c r="L36" s="20"/>
      <c r="M36" s="20"/>
    </row>
    <row r="37" spans="1:254">
      <c r="B37" s="4" t="s">
        <v>404</v>
      </c>
      <c r="C37" s="19" t="s">
        <v>412</v>
      </c>
      <c r="D37" s="15">
        <f>E37/100*19</f>
        <v>6</v>
      </c>
      <c r="E37" s="21">
        <f>(C34+F34+I34+L34+O34+R34)/6</f>
        <v>31.578947368421051</v>
      </c>
      <c r="F37" s="20"/>
      <c r="G37" s="20"/>
      <c r="H37" s="20"/>
      <c r="I37" s="20"/>
      <c r="J37" s="20"/>
      <c r="K37" s="20"/>
      <c r="L37" s="20"/>
      <c r="M37" s="20"/>
    </row>
    <row r="38" spans="1:254">
      <c r="B38" s="4" t="s">
        <v>405</v>
      </c>
      <c r="C38" s="19" t="s">
        <v>412</v>
      </c>
      <c r="D38" s="40">
        <f t="shared" ref="D38:D40" si="4">E38/100*19</f>
        <v>8</v>
      </c>
      <c r="E38" s="21">
        <f>(D34+G34+J34+M34+P34+S34)/6</f>
        <v>42.10526315789474</v>
      </c>
      <c r="F38" s="20"/>
      <c r="G38" s="20"/>
      <c r="H38" s="20"/>
      <c r="I38" s="20"/>
      <c r="J38" s="20"/>
      <c r="K38" s="20"/>
      <c r="L38" s="20"/>
      <c r="M38" s="20"/>
    </row>
    <row r="39" spans="1:254">
      <c r="B39" s="4" t="s">
        <v>406</v>
      </c>
      <c r="C39" s="19" t="s">
        <v>412</v>
      </c>
      <c r="D39" s="40">
        <f t="shared" si="4"/>
        <v>5</v>
      </c>
      <c r="E39" s="21">
        <f>(E34+H34+K34+N34+Q34+T34)/6</f>
        <v>26.315789473684209</v>
      </c>
      <c r="F39" s="20"/>
      <c r="G39" s="20"/>
      <c r="H39" s="20"/>
      <c r="I39" s="20"/>
      <c r="J39" s="20"/>
      <c r="K39" s="20"/>
      <c r="L39" s="20"/>
      <c r="M39" s="20"/>
    </row>
    <row r="40" spans="1:254" ht="37.5" customHeight="1">
      <c r="B40" s="19"/>
      <c r="C40" s="19"/>
      <c r="D40" s="40">
        <f t="shared" si="4"/>
        <v>19</v>
      </c>
      <c r="E40" s="22">
        <f>SUM(E37:E39)</f>
        <v>100</v>
      </c>
      <c r="F40" s="20"/>
      <c r="G40" s="20"/>
      <c r="H40" s="20"/>
      <c r="I40" s="20"/>
      <c r="J40" s="20"/>
      <c r="K40" s="20"/>
      <c r="L40" s="20"/>
      <c r="M40" s="20"/>
    </row>
    <row r="41" spans="1:254">
      <c r="B41" s="19"/>
      <c r="C41" s="19"/>
      <c r="D41" s="74" t="s">
        <v>14</v>
      </c>
      <c r="E41" s="74"/>
      <c r="F41" s="61" t="s">
        <v>3</v>
      </c>
      <c r="G41" s="62"/>
      <c r="H41" s="63" t="s">
        <v>119</v>
      </c>
      <c r="I41" s="64"/>
      <c r="J41" s="20"/>
      <c r="K41" s="20"/>
      <c r="L41" s="20"/>
      <c r="M41" s="20"/>
    </row>
    <row r="42" spans="1:254">
      <c r="B42" s="4" t="s">
        <v>404</v>
      </c>
      <c r="C42" s="19" t="s">
        <v>413</v>
      </c>
      <c r="D42" s="15">
        <f>E42/100*19</f>
        <v>6</v>
      </c>
      <c r="E42" s="21">
        <f>(U34+X34+AA34+AD34+AG34+AJ34)/6</f>
        <v>31.578947368421051</v>
      </c>
      <c r="F42" s="15">
        <f>G42/100*19</f>
        <v>6</v>
      </c>
      <c r="G42" s="21">
        <f>(AM34+AP34+AS34+AV34+AY34+BB34)/6</f>
        <v>31.578947368421051</v>
      </c>
      <c r="H42" s="15">
        <f>I42/100*19</f>
        <v>6</v>
      </c>
      <c r="I42" s="21">
        <f>(BE34+BH34+BK34+BN34+BQ34+BT34)/6</f>
        <v>31.578947368421051</v>
      </c>
      <c r="J42" s="17"/>
      <c r="K42" s="17"/>
      <c r="L42" s="17"/>
      <c r="M42" s="17"/>
    </row>
    <row r="43" spans="1:254">
      <c r="B43" s="4" t="s">
        <v>405</v>
      </c>
      <c r="C43" s="19" t="s">
        <v>413</v>
      </c>
      <c r="D43" s="40">
        <f t="shared" ref="D43:D45" si="5">E43/100*19</f>
        <v>8</v>
      </c>
      <c r="E43" s="21">
        <f>(V34+Y34+AB34+AE34+AH34+AK34)/6</f>
        <v>42.10526315789474</v>
      </c>
      <c r="F43" s="40">
        <f t="shared" ref="F43:F45" si="6">G43/100*19</f>
        <v>8</v>
      </c>
      <c r="G43" s="21">
        <f>(AN34+AQ34+AT34+AW34+AZ34+BC34)/6</f>
        <v>42.10526315789474</v>
      </c>
      <c r="H43" s="40">
        <f t="shared" ref="H43:H45" si="7">I43/100*19</f>
        <v>8</v>
      </c>
      <c r="I43" s="21">
        <f>(BF34+BI34+BL34+BO34+BR34+BU34)/6</f>
        <v>42.10526315789474</v>
      </c>
      <c r="J43" s="17"/>
      <c r="K43" s="17"/>
      <c r="L43" s="17"/>
      <c r="M43" s="17"/>
    </row>
    <row r="44" spans="1:254">
      <c r="B44" s="4" t="s">
        <v>406</v>
      </c>
      <c r="C44" s="19" t="s">
        <v>413</v>
      </c>
      <c r="D44" s="40">
        <f t="shared" si="5"/>
        <v>5</v>
      </c>
      <c r="E44" s="21">
        <f>(W34+Z34+AC34+AF34+AI34+AL34)/6</f>
        <v>26.315789473684209</v>
      </c>
      <c r="F44" s="40">
        <f t="shared" si="6"/>
        <v>5</v>
      </c>
      <c r="G44" s="21">
        <f>(AO34+AR34+AU34+AX34+BA34+BD34)/6</f>
        <v>26.315789473684209</v>
      </c>
      <c r="H44" s="40">
        <f t="shared" si="7"/>
        <v>5</v>
      </c>
      <c r="I44" s="21">
        <f>(BG34+BJ34+BM34+BP34+BS34+BV34)/6</f>
        <v>26.315789473684209</v>
      </c>
      <c r="J44" s="17"/>
      <c r="K44" s="17"/>
      <c r="L44" s="17"/>
      <c r="M44" s="17"/>
    </row>
    <row r="45" spans="1:254">
      <c r="B45" s="19"/>
      <c r="C45" s="19"/>
      <c r="D45" s="40">
        <f t="shared" si="5"/>
        <v>19</v>
      </c>
      <c r="E45" s="22">
        <f t="shared" ref="D45:I45" si="8">SUM(E42:E44)</f>
        <v>100</v>
      </c>
      <c r="F45" s="40">
        <f t="shared" si="6"/>
        <v>19</v>
      </c>
      <c r="G45" s="23">
        <f t="shared" si="8"/>
        <v>100</v>
      </c>
      <c r="H45" s="40">
        <f t="shared" si="7"/>
        <v>19</v>
      </c>
      <c r="I45" s="22">
        <f t="shared" si="8"/>
        <v>100</v>
      </c>
      <c r="J45" s="36"/>
      <c r="K45" s="36"/>
      <c r="L45" s="36"/>
      <c r="M45" s="36"/>
    </row>
    <row r="46" spans="1:254">
      <c r="B46" s="4" t="s">
        <v>404</v>
      </c>
      <c r="C46" s="19" t="s">
        <v>414</v>
      </c>
      <c r="D46" s="24">
        <f>E46/100*19</f>
        <v>6</v>
      </c>
      <c r="E46" s="21">
        <f>(BW34+BZ34+CC34+CF34+CI34+CL34)/6</f>
        <v>31.578947368421051</v>
      </c>
      <c r="F46" s="20"/>
      <c r="G46" s="20"/>
      <c r="H46" s="20"/>
      <c r="I46" s="20"/>
      <c r="J46" s="20"/>
      <c r="K46" s="20"/>
      <c r="L46" s="20"/>
      <c r="M46" s="20"/>
    </row>
    <row r="47" spans="1:254" ht="15" customHeight="1">
      <c r="B47" s="4" t="s">
        <v>405</v>
      </c>
      <c r="C47" s="19" t="s">
        <v>414</v>
      </c>
      <c r="D47" s="24">
        <f t="shared" ref="D47:D49" si="9">E47/100*19</f>
        <v>8</v>
      </c>
      <c r="E47" s="21">
        <f>(BX34+CA34+CD34+CG34+CJ34+CM34)/6</f>
        <v>42.10526315789474</v>
      </c>
      <c r="F47" s="20"/>
      <c r="G47" s="20"/>
      <c r="H47" s="20"/>
      <c r="I47" s="20"/>
      <c r="J47" s="20"/>
      <c r="K47" s="20"/>
      <c r="L47" s="20"/>
      <c r="M47" s="20"/>
    </row>
    <row r="48" spans="1:254">
      <c r="B48" s="4" t="s">
        <v>406</v>
      </c>
      <c r="C48" s="19" t="s">
        <v>414</v>
      </c>
      <c r="D48" s="24">
        <f t="shared" si="9"/>
        <v>5</v>
      </c>
      <c r="E48" s="21">
        <f>(BY34+CB34+CE34+CH34+CK34+CN34)/6</f>
        <v>26.315789473684209</v>
      </c>
      <c r="F48" s="20"/>
      <c r="G48" s="20"/>
      <c r="H48" s="20"/>
      <c r="I48" s="20"/>
      <c r="J48" s="20"/>
      <c r="K48" s="20"/>
      <c r="L48" s="20"/>
      <c r="M48" s="20"/>
    </row>
    <row r="49" spans="2:13">
      <c r="B49" s="19"/>
      <c r="C49" s="19"/>
      <c r="D49" s="24">
        <f t="shared" si="9"/>
        <v>19</v>
      </c>
      <c r="E49" s="23">
        <f>SUM(E46:E48)</f>
        <v>100</v>
      </c>
      <c r="F49" s="20"/>
      <c r="G49" s="20"/>
      <c r="H49" s="20"/>
      <c r="I49" s="20"/>
      <c r="J49" s="20"/>
      <c r="K49" s="20"/>
      <c r="L49" s="20"/>
      <c r="M49" s="20"/>
    </row>
    <row r="50" spans="2:13">
      <c r="B50" s="19"/>
      <c r="C50" s="19"/>
      <c r="D50" s="74" t="s">
        <v>38</v>
      </c>
      <c r="E50" s="74"/>
      <c r="F50" s="59" t="s">
        <v>31</v>
      </c>
      <c r="G50" s="60"/>
      <c r="H50" s="63" t="s">
        <v>39</v>
      </c>
      <c r="I50" s="64"/>
      <c r="J50" s="58" t="s">
        <v>40</v>
      </c>
      <c r="K50" s="58"/>
      <c r="L50" s="58" t="s">
        <v>32</v>
      </c>
      <c r="M50" s="58"/>
    </row>
    <row r="51" spans="2:13">
      <c r="B51" s="4" t="s">
        <v>404</v>
      </c>
      <c r="C51" s="19" t="s">
        <v>415</v>
      </c>
      <c r="D51" s="15">
        <f>E51/100*19</f>
        <v>6</v>
      </c>
      <c r="E51" s="21">
        <f>(CO34+CR34+CU34+CX34+DA34+DD34)/6</f>
        <v>31.578947368421051</v>
      </c>
      <c r="F51" s="15">
        <f>G51/100*19</f>
        <v>6</v>
      </c>
      <c r="G51" s="21">
        <f>(DG34+DJ34+DM34+DP34+DS34+DV34)/6</f>
        <v>31.578947368421051</v>
      </c>
      <c r="H51" s="15">
        <f>I51/100*19</f>
        <v>6</v>
      </c>
      <c r="I51" s="21">
        <f>(DY34+EB34+EE34+EH34+EK34+EN34)/6</f>
        <v>31.578947368421051</v>
      </c>
      <c r="J51" s="15">
        <f>K51/100*19</f>
        <v>6</v>
      </c>
      <c r="K51" s="21">
        <f>(EQ34+ET34+EW34+EZ34+FC34+FF34)/6</f>
        <v>31.578947368421051</v>
      </c>
      <c r="L51" s="15">
        <f>M51/100*19</f>
        <v>6</v>
      </c>
      <c r="M51" s="21">
        <f>(FI34+FL34+FO34+FR34+FU34+FX34)/6</f>
        <v>31.578947368421051</v>
      </c>
    </row>
    <row r="52" spans="2:13">
      <c r="B52" s="4" t="s">
        <v>405</v>
      </c>
      <c r="C52" s="19" t="s">
        <v>415</v>
      </c>
      <c r="D52" s="40">
        <f t="shared" ref="D52:D54" si="10">E52/100*19</f>
        <v>8</v>
      </c>
      <c r="E52" s="21">
        <f>(CP34+CS34+CV34+CY34+DB34+DE34)/6</f>
        <v>42.10526315789474</v>
      </c>
      <c r="F52" s="40">
        <f t="shared" ref="F52:F54" si="11">G52/100*19</f>
        <v>8</v>
      </c>
      <c r="G52" s="21">
        <f>(DH34+DK34+DN34+DQ34+DT34+DW34)/6</f>
        <v>42.10526315789474</v>
      </c>
      <c r="H52" s="40">
        <f t="shared" ref="H52:H54" si="12">I52/100*19</f>
        <v>8</v>
      </c>
      <c r="I52" s="21">
        <f>(DZ34+EC34+EF34+EI34+EL34+EO34)/6</f>
        <v>42.10526315789474</v>
      </c>
      <c r="J52" s="40">
        <f t="shared" ref="J52:J54" si="13">K52/100*19</f>
        <v>8</v>
      </c>
      <c r="K52" s="21">
        <f>(ER34+EU34+EX34+FA34+FD34+FG34)/6</f>
        <v>42.10526315789474</v>
      </c>
      <c r="L52" s="40">
        <f t="shared" ref="L52:L54" si="14">M52/100*19</f>
        <v>8</v>
      </c>
      <c r="M52" s="21">
        <f>(FJ34+FM34+FP34+FS34+FV34+FY34)/6</f>
        <v>42.10526315789474</v>
      </c>
    </row>
    <row r="53" spans="2:13">
      <c r="B53" s="4" t="s">
        <v>406</v>
      </c>
      <c r="C53" s="19" t="s">
        <v>415</v>
      </c>
      <c r="D53" s="40">
        <f t="shared" si="10"/>
        <v>5</v>
      </c>
      <c r="E53" s="21">
        <f>(CQ34+CT34+CW34+CZ34+DC34+DF34)/6</f>
        <v>26.315789473684209</v>
      </c>
      <c r="F53" s="40">
        <f t="shared" si="11"/>
        <v>5</v>
      </c>
      <c r="G53" s="21">
        <f>(DI34+DL34+DO34+DR34+DU34+DX34)/6</f>
        <v>26.315789473684209</v>
      </c>
      <c r="H53" s="40">
        <f t="shared" si="12"/>
        <v>5</v>
      </c>
      <c r="I53" s="21">
        <f>(EA34+ED34+EG34+EJ34+EM34+EP34)/6</f>
        <v>26.315789473684209</v>
      </c>
      <c r="J53" s="40">
        <f t="shared" si="13"/>
        <v>5</v>
      </c>
      <c r="K53" s="21">
        <f>(ES34+EV34+EY34+FB34+FE34+FH34)/6</f>
        <v>26.315789473684209</v>
      </c>
      <c r="L53" s="40">
        <f t="shared" si="14"/>
        <v>5</v>
      </c>
      <c r="M53" s="21">
        <f>(FK34+FN34+FQ34+FT34+FW34+FZ34)/6</f>
        <v>26.315789473684209</v>
      </c>
    </row>
    <row r="54" spans="2:13">
      <c r="B54" s="19"/>
      <c r="C54" s="19"/>
      <c r="D54" s="40">
        <f t="shared" si="10"/>
        <v>19</v>
      </c>
      <c r="E54" s="22">
        <f t="shared" ref="D54:M54" si="15">SUM(E51:E53)</f>
        <v>100</v>
      </c>
      <c r="F54" s="40">
        <f t="shared" si="11"/>
        <v>19</v>
      </c>
      <c r="G54" s="23">
        <f t="shared" si="15"/>
        <v>100</v>
      </c>
      <c r="H54" s="40">
        <f t="shared" si="12"/>
        <v>19</v>
      </c>
      <c r="I54" s="22">
        <f t="shared" si="15"/>
        <v>100</v>
      </c>
      <c r="J54" s="40">
        <f t="shared" si="13"/>
        <v>19</v>
      </c>
      <c r="K54" s="22">
        <f t="shared" si="15"/>
        <v>100</v>
      </c>
      <c r="L54" s="40">
        <f t="shared" si="14"/>
        <v>19</v>
      </c>
      <c r="M54" s="22">
        <f t="shared" si="15"/>
        <v>100</v>
      </c>
    </row>
    <row r="55" spans="2:13">
      <c r="B55" s="4" t="s">
        <v>404</v>
      </c>
      <c r="C55" s="19" t="s">
        <v>416</v>
      </c>
      <c r="D55" s="15">
        <v>6</v>
      </c>
      <c r="E55" s="21">
        <f>(GA34+GD34+GG34+GJ34+GM34+GP34)/6</f>
        <v>31.578947368421051</v>
      </c>
      <c r="F55" s="20"/>
      <c r="G55" s="20"/>
      <c r="H55" s="20"/>
      <c r="I55" s="20"/>
      <c r="J55" s="20"/>
      <c r="K55" s="20"/>
      <c r="L55" s="20"/>
      <c r="M55" s="20"/>
    </row>
    <row r="56" spans="2:13">
      <c r="B56" s="4" t="s">
        <v>405</v>
      </c>
      <c r="C56" s="19" t="s">
        <v>416</v>
      </c>
      <c r="D56" s="40">
        <v>8</v>
      </c>
      <c r="E56" s="21">
        <f>(GB34+GE34+GH34+GK34+GN34+GQ34)/6</f>
        <v>42.10526315789474</v>
      </c>
      <c r="F56" s="20"/>
      <c r="G56" s="20"/>
      <c r="H56" s="20"/>
      <c r="I56" s="20"/>
      <c r="J56" s="20"/>
      <c r="K56" s="20"/>
      <c r="L56" s="20"/>
      <c r="M56" s="20"/>
    </row>
    <row r="57" spans="2:13">
      <c r="B57" s="4" t="s">
        <v>406</v>
      </c>
      <c r="C57" s="19" t="s">
        <v>416</v>
      </c>
      <c r="D57" s="40">
        <v>5</v>
      </c>
      <c r="E57" s="21">
        <f>(GC34+GF34+GI34+GL34+GO34+GR34)/6</f>
        <v>26.315789473684209</v>
      </c>
      <c r="F57" s="20"/>
      <c r="G57" s="20"/>
      <c r="H57" s="20"/>
      <c r="I57" s="20"/>
      <c r="J57" s="20"/>
      <c r="K57" s="20"/>
      <c r="L57" s="20"/>
      <c r="M57" s="20"/>
    </row>
    <row r="58" spans="2:13">
      <c r="B58" s="19"/>
      <c r="C58" s="19"/>
      <c r="D58" s="40">
        <v>19</v>
      </c>
      <c r="E58" s="23">
        <f>SUM(E55:E57)</f>
        <v>100</v>
      </c>
      <c r="F58" s="20"/>
      <c r="G58" s="20"/>
      <c r="H58" s="20"/>
      <c r="I58" s="20"/>
      <c r="J58" s="20"/>
      <c r="K58" s="20"/>
      <c r="L58" s="20"/>
      <c r="M58" s="20"/>
    </row>
  </sheetData>
  <mergeCells count="163">
    <mergeCell ref="B36:E36"/>
    <mergeCell ref="D41:E41"/>
    <mergeCell ref="F41:G41"/>
    <mergeCell ref="H41:I41"/>
    <mergeCell ref="D50:E50"/>
    <mergeCell ref="F50:G50"/>
    <mergeCell ref="H50:I50"/>
    <mergeCell ref="GP2:GQ2"/>
    <mergeCell ref="J50:K50"/>
    <mergeCell ref="L50:M50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3:B33"/>
    <mergeCell ref="A34:B34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ортаңғы топ</vt:lpstr>
      <vt:lpstr>ересек топ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2024-12-13T12:34:52Z</dcterms:modified>
</cp:coreProperties>
</file>